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КП" sheetId="1" r:id="rId1"/>
  </sheets>
  <definedNames/>
  <calcPr fullCalcOnLoad="1"/>
</workbook>
</file>

<file path=xl/sharedStrings.xml><?xml version="1.0" encoding="utf-8"?>
<sst xmlns="http://schemas.openxmlformats.org/spreadsheetml/2006/main" count="314" uniqueCount="151">
  <si>
    <t>Приложение №1</t>
  </si>
  <si>
    <t>Генеральному директору</t>
  </si>
  <si>
    <t>№№ п/п</t>
  </si>
  <si>
    <t>Annexure No. 1</t>
  </si>
  <si>
    <t>General Director</t>
  </si>
  <si>
    <t>Дата  / Date</t>
  </si>
  <si>
    <t>Должность/ Position</t>
  </si>
  <si>
    <t>Ф.И.О./Full name</t>
  </si>
  <si>
    <t>Attn: А.V. Karataev</t>
  </si>
  <si>
    <t>А.В. Каратаеву</t>
  </si>
  <si>
    <r>
      <t xml:space="preserve"> (наименование тендера/</t>
    </r>
    <r>
      <rPr>
        <b/>
        <sz val="11"/>
        <color indexed="8"/>
        <rFont val="Calibri"/>
        <family val="2"/>
      </rPr>
      <t>name of the tender)</t>
    </r>
  </si>
  <si>
    <r>
      <t>1.</t>
    </r>
    <r>
      <rPr>
        <sz val="11"/>
        <color indexed="8"/>
        <rFont val="Calibri"/>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Calibri"/>
        <family val="2"/>
      </rPr>
      <t>1. Having studied the invitation for participation in the tender, technical assignment and other tender documents provided to us for participation in the tender for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</si>
  <si>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Calibri"/>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</si>
  <si>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Calibri"/>
        <family val="2"/>
      </rPr>
      <t>     ________________________________________________________________________________________________________________.</t>
    </r>
  </si>
  <si>
    <t>Стоимость стадий ГРП (Гибридный), объемом : / Cost of frac jobs (Hybrid), volume:</t>
  </si>
  <si>
    <t>15 тонн проппанта/ 15 tons of proppant</t>
  </si>
  <si>
    <t>20 тонн проппанта/ 20 tons of proppant</t>
  </si>
  <si>
    <t>25 тонн проппанта/ 25 tons of proppant</t>
  </si>
  <si>
    <t>30 тонн проппанта/ 30 tons of proppant</t>
  </si>
  <si>
    <t>35 тонн проппанта/ 35 tons of proppant</t>
  </si>
  <si>
    <t>40 тонн проппанта/ 40 tons of proppant</t>
  </si>
  <si>
    <t>45 тонн проппанта/ 45 tons of proppant</t>
  </si>
  <si>
    <t>50 тонн проппанта/ 50 tons of proppant</t>
  </si>
  <si>
    <t>55 тонн проппанта/ 55 tons of proppant</t>
  </si>
  <si>
    <t>60 тонн проппанта/ 60 tons of proppant</t>
  </si>
  <si>
    <t>65 тонн проппанта/ 65 tons of proppant</t>
  </si>
  <si>
    <t>70 тонн проппанта/ 70 tons of proppant</t>
  </si>
  <si>
    <t>75 тонн проппанта/ 75 tons of proppant</t>
  </si>
  <si>
    <t>80 тонн проппанта/ 80 tons of proppant</t>
  </si>
  <si>
    <t>85 тонн проппанта/ 85 tons of proppant</t>
  </si>
  <si>
    <t>90 тонн проппанта/ 90 tons of proppant</t>
  </si>
  <si>
    <t>95 тонн проппанта/ 95 tons of proppant</t>
  </si>
  <si>
    <t>100 тонн проппанта/ 100 tons of proppant</t>
  </si>
  <si>
    <t xml:space="preserve">ООО "Альянснефтегаз" </t>
  </si>
  <si>
    <t>LLC " Allianceneftegas"</t>
  </si>
  <si>
    <t>Ценовое предложение для участия в тендере:</t>
  </si>
  <si>
    <t>Price bid for participation in the tender:</t>
  </si>
  <si>
    <t>1*</t>
  </si>
  <si>
    <t>Количество / Quantity</t>
  </si>
  <si>
    <t>комплект / set</t>
  </si>
  <si>
    <t>стадия / stage</t>
  </si>
  <si>
    <t>2.1</t>
  </si>
  <si>
    <t>2.2</t>
  </si>
  <si>
    <t>2.3</t>
  </si>
  <si>
    <t>3</t>
  </si>
  <si>
    <t>4.1</t>
  </si>
  <si>
    <t>НДС 18%, руб. / VAT 18%, RUR:</t>
  </si>
  <si>
    <t>2</t>
  </si>
  <si>
    <t>2.4</t>
  </si>
  <si>
    <r>
      <t xml:space="preserve">(предложения участника тендера по условиям, определенным в тендерной документации / </t>
    </r>
    <r>
      <rPr>
        <b/>
        <sz val="11"/>
        <color indexed="8"/>
        <rFont val="Calibri"/>
        <family val="2"/>
      </rPr>
      <t>bidder’s offer under terms, stipulated in the tender documents)</t>
    </r>
  </si>
  <si>
    <t>Стоимость стадий ГРП (Гибридный) на скв. № 682, объемом : / Cost of frac jobs (Hybrid) at the well # 682, volume:</t>
  </si>
  <si>
    <t>3.1</t>
  </si>
  <si>
    <t>4</t>
  </si>
  <si>
    <t>Стоимость стадий ГРП (Гибридный) на скв. № 511, объемом : / Cost of frac jobs (Hybrid) at the well # 511, volume:</t>
  </si>
  <si>
    <t>Примечание / Remarks</t>
  </si>
  <si>
    <t>Цена, без НДС,  руб. / Price excl. VAT,  RUR.</t>
  </si>
  <si>
    <t>Ед. измерения / MoU</t>
  </si>
  <si>
    <t>Стоимость, без НДС, рублей / 
Cost excluding VAT,  RUR.</t>
  </si>
  <si>
    <t xml:space="preserve"> Наименование ставок и платежей / 
Rates and payments</t>
  </si>
  <si>
    <t>5</t>
  </si>
  <si>
    <t>5.1</t>
  </si>
  <si>
    <t>5.2</t>
  </si>
  <si>
    <t>5.3</t>
  </si>
  <si>
    <t>10 тонн проппанта/ 10 tons of proppant</t>
  </si>
  <si>
    <r>
      <t xml:space="preserve">3.     Условия оплаты: 100% в течение 45 календарных дней  с даты подписания акта выполненных работ. В период, установленный для оплаты работ и поставленных материалов, процент на сумму, подлежащую оплате, не начисляется./ </t>
    </r>
    <r>
      <rPr>
        <b/>
        <sz val="11"/>
        <color indexed="8"/>
        <rFont val="Calibri"/>
        <family val="2"/>
      </rPr>
      <t>Terms of payment: within 45 days upon signature of the Act of handover &amp; acceptance. Within the period stipulated for payment for the work and materials supplied, no interest shall be accrued onto the amount payable.</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</si>
  <si>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Calibri"/>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</si>
  <si>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Calibri"/>
        <family val="2"/>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</si>
  <si>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sz val="11"/>
        <rFont val="Calibri"/>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</si>
  <si>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Справочные ставки (в стоимость коммерческого предложения НЕ входят) / Rates for reference (NOT included in the bid cost)</t>
  </si>
  <si>
    <r>
      <t>(наименование организации-участника тендера/</t>
    </r>
    <r>
      <rPr>
        <b/>
        <sz val="11"/>
        <color indexed="8"/>
        <rFont val="Calibri"/>
        <family val="2"/>
      </rPr>
      <t>name of the company -bidder)</t>
    </r>
  </si>
  <si>
    <t xml:space="preserve">Стоимость технологического простоя флота ГРП / Cost of technology standby of the frac fleet </t>
  </si>
  <si>
    <t>операция/ operation</t>
  </si>
  <si>
    <t xml:space="preserve">Переводники /Adapters </t>
  </si>
  <si>
    <t>Указать возможность предоставления, сроки и другие важные условия аренды</t>
  </si>
  <si>
    <t>Адаптер с арматуры ГРП (с условным проходным диаметром 100мм) на фонтанную арматуру/ Adapter from frac fitting (relative inside diameter of 100mm) for X-mas tree</t>
  </si>
  <si>
    <t>1</t>
  </si>
  <si>
    <t>2.5</t>
  </si>
  <si>
    <t>2.6</t>
  </si>
  <si>
    <t>2.7</t>
  </si>
  <si>
    <t>2.8</t>
  </si>
  <si>
    <t>2.9</t>
  </si>
  <si>
    <t>2.10</t>
  </si>
  <si>
    <t>2.11</t>
  </si>
  <si>
    <t>2.12</t>
  </si>
  <si>
    <t>2.13</t>
  </si>
  <si>
    <t>2.14</t>
  </si>
  <si>
    <t>2.15</t>
  </si>
  <si>
    <t>2.16</t>
  </si>
  <si>
    <t>2.17</t>
  </si>
  <si>
    <t>2.18</t>
  </si>
  <si>
    <t>2.19</t>
  </si>
  <si>
    <r>
      <rPr>
        <b/>
        <sz val="11"/>
        <color indexed="8"/>
        <rFont val="Calibri"/>
        <family val="2"/>
      </rPr>
      <t>**</t>
    </r>
    <r>
      <rPr>
        <sz val="11"/>
        <color indexed="8"/>
        <rFont val="Calibri"/>
        <family val="2"/>
      </rPr>
      <t xml:space="preserve"> Примечание: стоимость мини ГРП входит в стоимость ставки основного ГРП / Note: The cost of mini-FRAC is included in the price of the main FRAC.</t>
    </r>
  </si>
  <si>
    <t>Пакер для НКТ 114 мм под эксплуатацион-ную колонну 168мм / Frac packer for Tbg of 114 mm for production casing of 168 mm</t>
  </si>
  <si>
    <t>Скважины ООО "Альянснефтегаз" / LLC Allianceneftegaz wells</t>
  </si>
  <si>
    <t>Общая стоимость работ для ООО "Альянснефтегаз", руб. без НДС / 
Total cost of work for LLC Allianceneftegaz, RUR without VAT:</t>
  </si>
  <si>
    <t>Общая стоимость работ для ООО "Альянснефтегаз", руб. с НДС / 
Total cost for LLC Allianceneftegaz, RUR incl. VAT:</t>
  </si>
  <si>
    <t>Стоимость стадий ГРП (Гибридный) на скв. № 683, объемом : / Cost of frac jobs (Hybrid) at the well # 683, volume:</t>
  </si>
  <si>
    <t>3.2</t>
  </si>
  <si>
    <t>3.3</t>
  </si>
  <si>
    <t>3.4</t>
  </si>
  <si>
    <t>3.5</t>
  </si>
  <si>
    <t>3.6</t>
  </si>
  <si>
    <t>4.2</t>
  </si>
  <si>
    <t>4.3</t>
  </si>
  <si>
    <t>4.4</t>
  </si>
  <si>
    <t>4.5</t>
  </si>
  <si>
    <t>4.6</t>
  </si>
  <si>
    <t>Стоимость стадий ГРП (Гибридный) на скв. № 697, объемом : / Cost of frac jobs (Hybrid) at the well # 697, volume:</t>
  </si>
  <si>
    <t>5.4</t>
  </si>
  <si>
    <t>8*</t>
  </si>
  <si>
    <t>сутки / days</t>
  </si>
  <si>
    <t>3.7</t>
  </si>
  <si>
    <t>4.7</t>
  </si>
  <si>
    <t>3.8</t>
  </si>
  <si>
    <t>3.9</t>
  </si>
  <si>
    <t>3.10</t>
  </si>
  <si>
    <t>3.11</t>
  </si>
  <si>
    <t>3.12</t>
  </si>
  <si>
    <t>3.13</t>
  </si>
  <si>
    <t>3.14</t>
  </si>
  <si>
    <t>3.15</t>
  </si>
  <si>
    <t>3.16</t>
  </si>
  <si>
    <t>3.17</t>
  </si>
  <si>
    <t>3.18</t>
  </si>
  <si>
    <t>3.19</t>
  </si>
  <si>
    <t>Стоимость стадий ГРП (Slick Water), объемом : / Cost of frac jobs (Slick Water), volume:</t>
  </si>
  <si>
    <t>в том числе стоимость химреагентов / including cost of chemicals</t>
  </si>
  <si>
    <r>
      <rPr>
        <b/>
        <sz val="11"/>
        <color indexed="8"/>
        <rFont val="Calibri"/>
        <family val="2"/>
      </rPr>
      <t>*****</t>
    </r>
    <r>
      <rPr>
        <sz val="11"/>
        <color indexed="8"/>
        <rFont val="Calibri"/>
        <family val="2"/>
      </rPr>
      <t xml:space="preserve"> Примечание: общая стоимость услуг при закачке проппанта общим тоннажем, находящимся между значениями общего тоннажа проппанта вышеприведенной таблицы, вычисляется путем интерполирования между ближайшими значениями общей стоимости услуг данной таблицы. Для примера стоимость 22-тонной работы вычисляется следующим образом: Стоимость стадии 20тн + ((стоимость стадии 25тн – стоимость стадии 20тн)/5) x 2 тонны = стоимость стадии 22 тонны. / Note: The total cost of services  when pumping proppant of general tonnage being between values of the general tonnage of proppant given in the table mentioned above, shall be calculated by means of interpolation between the nearest values of the total cost of services given in the table. For example, cost for 22 t shall be calculated as follows: Cost for stage 20 t +((cost of stage 25 t – cost of stage 20t)/5) x 2 t = cost of stage 22 t
</t>
    </r>
  </si>
  <si>
    <t xml:space="preserve">*** Примечание: стомость аренды оборудования должна включать стоимость завоза/вывоза оборудования на/с месторождения./ Note: cost of lease of the equipmemt shall include cost of transportation of the equipment to/from the field. </t>
  </si>
  <si>
    <t xml:space="preserve">**** Примечание: необходимо выделить в стоимости операции ГРП стоимость хим.реагентов отдельной строкой./ Note: it's required to allocate the cost of chemical reagents in the cost of the frac operation  in a separate line. </t>
  </si>
  <si>
    <t xml:space="preserve">Подвесной патрубок/ tubing hanger </t>
  </si>
  <si>
    <t>Подвесной патрубок/tubing hanger</t>
  </si>
  <si>
    <r>
      <t xml:space="preserve">Устьевая арматура ГРП с условным проходным диаметром 100мм </t>
    </r>
    <r>
      <rPr>
        <sz val="11"/>
        <rFont val="Calibri"/>
        <family val="2"/>
      </rPr>
      <t>(в комплекте с подъемным патрубком и фланцем) / Frac tree - inside diameter 100mm (completed with lifting sub and flange)</t>
    </r>
  </si>
  <si>
    <r>
      <t xml:space="preserve">Подвеска НКТ 114 мм, марка стали Р-110, ГОСТ 53366-2009, </t>
    </r>
    <r>
      <rPr>
        <sz val="11"/>
        <rFont val="Calibri"/>
        <family val="2"/>
      </rPr>
      <t>+ воронка / Tubing  hanger 114 mm, марка стали Р-110, ГОСТ 53366-2009 +entry guide</t>
    </r>
  </si>
  <si>
    <r>
      <t xml:space="preserve">Подвеска НКТ 114 мм, марка стали Р-110, ГОСТ 53366-2009, </t>
    </r>
    <r>
      <rPr>
        <sz val="11"/>
        <rFont val="Calibri"/>
        <family val="2"/>
      </rPr>
      <t>+ воронка / Tubing  hanger 114 mm, марка стали Р-110, ГОСТ 53366-2009+entry guide</t>
    </r>
  </si>
  <si>
    <r>
      <t xml:space="preserve">2.     </t>
    </r>
    <r>
      <rPr>
        <sz val="11"/>
        <rFont val="Calibri"/>
        <family val="2"/>
      </rPr>
      <t xml:space="preserve">Общая стоимость нашего коммерческого предложения для ООО "Альянснефтегаз" составляет </t>
    </r>
    <r>
      <rPr>
        <i/>
        <sz val="11"/>
        <color indexed="10"/>
        <rFont val="Calibri"/>
        <family val="2"/>
      </rPr>
      <t>(указать сумму прописью)</t>
    </r>
    <r>
      <rPr>
        <sz val="11"/>
        <rFont val="Calibri"/>
        <family val="2"/>
      </rPr>
      <t xml:space="preserve"> рублей с учетом НДС, а именно:</t>
    </r>
    <r>
      <rPr>
        <b/>
        <sz val="11"/>
        <rFont val="Calibri"/>
        <family val="2"/>
      </rPr>
      <t xml:space="preserve">/ The total cost of our commercial offer for LLC Allianceneftegaz shall be </t>
    </r>
    <r>
      <rPr>
        <b/>
        <i/>
        <sz val="11"/>
        <color indexed="10"/>
        <rFont val="Calibri"/>
        <family val="2"/>
      </rPr>
      <t>(please indicate amount in words)</t>
    </r>
    <r>
      <rPr>
        <b/>
        <sz val="11"/>
        <rFont val="Calibri"/>
        <family val="2"/>
      </rPr>
      <t xml:space="preserve"> RUR including VAT as follows: </t>
    </r>
  </si>
  <si>
    <t>Стоимость проппанта (с учетом стоимости доставки), предоставляемого Подрядчиком / Cost of Contractor's proppant (including delivery cost)</t>
  </si>
  <si>
    <t>фракция 40/70 / size 40/70</t>
  </si>
  <si>
    <t>т / ton</t>
  </si>
  <si>
    <t>фракция 20/40 / size 20/40</t>
  </si>
  <si>
    <t>фракция 20/40 RCP / size 20/40 RCP</t>
  </si>
  <si>
    <t>Указать возможность предоставления, сроки и другие важные условия</t>
  </si>
  <si>
    <t>Оказание услуг по проведению гидроразрыва пласта на скважинах Майского месторождения в 2018 году (тендер № 11-2018) / 
Provision of hydraulic fracturing in wells of Maiskoye field in 2018 (#11-2018).</t>
  </si>
  <si>
    <t>Мобилизация (летний вариант - период навигации)/ Mobilization (summer variant - period of navigation)</t>
  </si>
  <si>
    <t>Указать марку понизителя трения</t>
  </si>
  <si>
    <t xml:space="preserve">Приложения / Annexures: </t>
  </si>
  <si>
    <t>2. Калькуляция ставки простоя флота ГРП с указанием перечня техники и оборудования.</t>
  </si>
  <si>
    <t>Демобилизация (летний вариант - период навигации)/ Demobilization (summer variant - period of navigation )</t>
  </si>
  <si>
    <r>
      <rPr>
        <b/>
        <sz val="11"/>
        <color indexed="8"/>
        <rFont val="Calibri"/>
        <family val="2"/>
      </rPr>
      <t>*</t>
    </r>
    <r>
      <rPr>
        <sz val="11"/>
        <color indexed="8"/>
        <rFont val="Calibri"/>
        <family val="2"/>
      </rPr>
      <t xml:space="preserve"> Примечание: ставки мобилизации/демобилизации включают в себя все сопутствующие расходы (оплата переправ, государственные пошлины и прочие) / Note: the rates for mobilization / de-mobilization include all the related expenses (payment for river crossings, state duties and fees etc.) </t>
    </r>
  </si>
  <si>
    <t>1. Калькуляция ставки операции ГРП с указанием перечня техники и оборудования.</t>
  </si>
  <si>
    <t>3. Информация о марке планируемого понизителя трения (паспорт, описание).</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</si>
</sst>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0.00_ ;\-#,##0.00\ "/>
    <numFmt numFmtId="179" formatCode="[$-FC19]d\ mmmm\ yyyy\ &quot;г.&quot;"/>
  </numFmts>
  <fonts count="57">
    <font>
      <sz val="11"/>
      <color theme="1"/>
      <name val="Calibri"/>
      <family val="2"/>
    </font>
    <font>
      <sz val="11"/>
      <color indexed="8"/>
      <name val="Calibri"/>
      <family val="2"/>
    </font>
    <font>
      <u val="single"/>
      <sz val="8.5"/>
      <color indexed="12"/>
      <name val="Arial"/>
      <family val="2"/>
    </font>
    <font>
      <sz val="10"/>
      <name val="Times New Roman"/>
      <family val="1"/>
    </font>
    <font>
      <b/>
      <sz val="11"/>
      <color indexed="8"/>
      <name val="Calibri"/>
      <family val="2"/>
    </font>
    <font>
      <sz val="11"/>
      <name val="Calibri"/>
      <family val="2"/>
    </font>
    <font>
      <i/>
      <sz val="11"/>
      <name val="Calibri"/>
      <family val="2"/>
    </font>
    <font>
      <b/>
      <sz val="11"/>
      <name val="Calibri"/>
      <family val="2"/>
    </font>
    <font>
      <b/>
      <i/>
      <sz val="11"/>
      <color indexed="10"/>
      <name val="Calibri"/>
      <family val="2"/>
    </font>
    <font>
      <i/>
      <sz val="11"/>
      <color indexed="10"/>
      <name val="Calibri"/>
      <family val="2"/>
    </font>
    <font>
      <b/>
      <i/>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b/>
      <sz val="12"/>
      <color indexed="8"/>
      <name val="Calibri"/>
      <family val="2"/>
    </font>
    <font>
      <b/>
      <i/>
      <sz val="11"/>
      <color indexed="8"/>
      <name val="Calibri"/>
      <family val="2"/>
    </font>
    <font>
      <b/>
      <sz val="11"/>
      <color indexed="10"/>
      <name val="Calibri"/>
      <family val="2"/>
    </font>
    <font>
      <b/>
      <i/>
      <u val="single"/>
      <sz val="11"/>
      <color indexed="8"/>
      <name val="Calibri"/>
      <family val="2"/>
    </font>
    <font>
      <b/>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sz val="11"/>
      <color rgb="FF000000"/>
      <name val="Calibri"/>
      <family val="2"/>
    </font>
    <font>
      <b/>
      <sz val="11"/>
      <color rgb="FF000000"/>
      <name val="Calibri"/>
      <family val="2"/>
    </font>
    <font>
      <b/>
      <sz val="12"/>
      <color rgb="FF000000"/>
      <name val="Calibri"/>
      <family val="2"/>
    </font>
    <font>
      <i/>
      <sz val="11"/>
      <color rgb="FF000000"/>
      <name val="Calibri"/>
      <family val="2"/>
    </font>
    <font>
      <b/>
      <i/>
      <sz val="11"/>
      <color theme="1"/>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32" borderId="0" applyNumberFormat="0" applyBorder="0" applyAlignment="0" applyProtection="0"/>
  </cellStyleXfs>
  <cellXfs count="131">
    <xf numFmtId="0" fontId="0" fillId="0" borderId="0" xfId="0" applyFont="1" applyAlignment="1">
      <alignment/>
    </xf>
    <xf numFmtId="0" fontId="40" fillId="0" borderId="10" xfId="0" applyFont="1" applyBorder="1" applyAlignment="1">
      <alignment wrapText="1"/>
    </xf>
    <xf numFmtId="0" fontId="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left"/>
    </xf>
    <xf numFmtId="0" fontId="40" fillId="0" borderId="0" xfId="0" applyFont="1" applyAlignment="1">
      <alignment horizontal="left" indent="3"/>
    </xf>
    <xf numFmtId="0" fontId="1" fillId="0" borderId="0" xfId="0" applyNumberFormat="1" applyFont="1" applyFill="1" applyBorder="1" applyAlignment="1">
      <alignment horizontal="left" vertical="top"/>
    </xf>
    <xf numFmtId="0" fontId="5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indent="3"/>
    </xf>
    <xf numFmtId="0" fontId="0" fillId="0" borderId="0" xfId="0" applyFont="1" applyAlignment="1">
      <alignment horizontal="left" indent="5"/>
    </xf>
    <xf numFmtId="0" fontId="0" fillId="0" borderId="0" xfId="0" applyFont="1" applyBorder="1" applyAlignment="1">
      <alignment/>
    </xf>
    <xf numFmtId="0" fontId="40" fillId="0" borderId="0" xfId="0" applyFont="1" applyAlignment="1">
      <alignment horizontal="left" indent="2"/>
    </xf>
    <xf numFmtId="0" fontId="40" fillId="0" borderId="0" xfId="0" applyFont="1" applyAlignment="1">
      <alignment/>
    </xf>
    <xf numFmtId="0" fontId="1"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1"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11" xfId="0" applyFont="1" applyBorder="1" applyAlignment="1">
      <alignment horizontal="justify"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wrapText="1"/>
    </xf>
    <xf numFmtId="0" fontId="0" fillId="0" borderId="11" xfId="0" applyFont="1" applyBorder="1" applyAlignment="1">
      <alignment/>
    </xf>
    <xf numFmtId="0" fontId="0" fillId="0" borderId="0" xfId="0" applyFont="1" applyAlignment="1">
      <alignment horizontal="justify" vertical="top"/>
    </xf>
    <xf numFmtId="0" fontId="0" fillId="0" borderId="0" xfId="0" applyFont="1" applyFill="1" applyAlignment="1">
      <alignment horizontal="center" vertical="center"/>
    </xf>
    <xf numFmtId="41" fontId="0" fillId="0" borderId="0" xfId="0" applyNumberFormat="1" applyFont="1" applyFill="1" applyAlignment="1">
      <alignment horizontal="center" vertical="top"/>
    </xf>
    <xf numFmtId="0" fontId="51" fillId="0" borderId="10" xfId="0" applyFont="1" applyBorder="1" applyAlignment="1">
      <alignment horizontal="left" vertical="top" wrapText="1"/>
    </xf>
    <xf numFmtId="49" fontId="51" fillId="0" borderId="10" xfId="0" applyNumberFormat="1" applyFont="1" applyBorder="1" applyAlignment="1">
      <alignment horizontal="center" vertical="top" wrapText="1"/>
    </xf>
    <xf numFmtId="0" fontId="52" fillId="0" borderId="10" xfId="0" applyFont="1" applyBorder="1" applyAlignment="1">
      <alignment horizontal="center" vertical="top"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0" fillId="0" borderId="10" xfId="0" applyFont="1" applyBorder="1" applyAlignment="1">
      <alignment vertical="center" wrapText="1"/>
    </xf>
    <xf numFmtId="0" fontId="52" fillId="0" borderId="10" xfId="0" applyFont="1" applyBorder="1" applyAlignment="1">
      <alignment horizontal="left" vertical="center" wrapText="1"/>
    </xf>
    <xf numFmtId="49" fontId="52" fillId="0" borderId="0" xfId="0" applyNumberFormat="1" applyFont="1" applyBorder="1" applyAlignment="1">
      <alignment vertical="center" wrapText="1"/>
    </xf>
    <xf numFmtId="0" fontId="51" fillId="0" borderId="10" xfId="0" applyFont="1" applyFill="1" applyBorder="1" applyAlignment="1">
      <alignment horizontal="center" vertical="center" wrapText="1"/>
    </xf>
    <xf numFmtId="49" fontId="51" fillId="0" borderId="10" xfId="0" applyNumberFormat="1" applyFont="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2" fillId="0" borderId="10" xfId="0" applyFont="1" applyBorder="1" applyAlignment="1">
      <alignment vertical="center" wrapText="1"/>
    </xf>
    <xf numFmtId="0" fontId="53" fillId="0" borderId="12" xfId="61" applyNumberFormat="1" applyFont="1" applyBorder="1" applyAlignment="1">
      <alignment horizontal="right" vertical="center" wrapText="1"/>
    </xf>
    <xf numFmtId="0" fontId="53" fillId="0" borderId="10" xfId="61" applyNumberFormat="1" applyFont="1" applyBorder="1" applyAlignment="1">
      <alignment horizontal="right" vertical="center" wrapText="1"/>
    </xf>
    <xf numFmtId="0" fontId="6" fillId="0" borderId="10" xfId="0" applyFont="1" applyBorder="1" applyAlignment="1">
      <alignment horizontal="left" vertical="top" wrapText="1"/>
    </xf>
    <xf numFmtId="0" fontId="54" fillId="0" borderId="10" xfId="0" applyFont="1" applyBorder="1" applyAlignment="1">
      <alignment horizontal="center" vertical="center" wrapText="1"/>
    </xf>
    <xf numFmtId="0" fontId="6" fillId="0" borderId="10" xfId="0" applyFont="1" applyFill="1" applyBorder="1" applyAlignment="1">
      <alignment vertical="center" wrapText="1"/>
    </xf>
    <xf numFmtId="0" fontId="5" fillId="0" borderId="13" xfId="0" applyFont="1" applyFill="1" applyBorder="1" applyAlignment="1">
      <alignment horizontal="center" vertical="center" wrapText="1"/>
    </xf>
    <xf numFmtId="0" fontId="7" fillId="0" borderId="10" xfId="0" applyFont="1" applyBorder="1" applyAlignment="1">
      <alignment vertical="center" wrapText="1"/>
    </xf>
    <xf numFmtId="0" fontId="0" fillId="0" borderId="0" xfId="0" applyFont="1" applyFill="1" applyBorder="1" applyAlignment="1">
      <alignment/>
    </xf>
    <xf numFmtId="49" fontId="51" fillId="0" borderId="0" xfId="0" applyNumberFormat="1" applyFont="1" applyBorder="1" applyAlignment="1">
      <alignment horizontal="center" vertical="top" wrapText="1"/>
    </xf>
    <xf numFmtId="0" fontId="51" fillId="0" borderId="0" xfId="0" applyFont="1" applyBorder="1" applyAlignment="1">
      <alignment horizontal="left" vertical="top" wrapText="1"/>
    </xf>
    <xf numFmtId="0" fontId="51" fillId="0" borderId="0" xfId="0" applyFont="1" applyBorder="1" applyAlignment="1">
      <alignment horizontal="center" vertical="center" wrapText="1"/>
    </xf>
    <xf numFmtId="0" fontId="40" fillId="0" borderId="0" xfId="0" applyFont="1" applyBorder="1" applyAlignment="1">
      <alignment vertical="center" wrapText="1"/>
    </xf>
    <xf numFmtId="0" fontId="0" fillId="0" borderId="0" xfId="0" applyFont="1" applyBorder="1" applyAlignment="1">
      <alignment horizontal="left" indent="3"/>
    </xf>
    <xf numFmtId="0" fontId="1" fillId="0" borderId="0" xfId="0" applyFont="1" applyFill="1" applyBorder="1" applyAlignment="1">
      <alignment wrapText="1"/>
    </xf>
    <xf numFmtId="49" fontId="52" fillId="0" borderId="10" xfId="0" applyNumberFormat="1" applyFont="1" applyBorder="1" applyAlignment="1">
      <alignment horizontal="center" vertical="top" wrapText="1"/>
    </xf>
    <xf numFmtId="0" fontId="40" fillId="0" borderId="0" xfId="0" applyFont="1" applyAlignment="1">
      <alignment horizontal="left"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0" fontId="40" fillId="0" borderId="0" xfId="0" applyFont="1" applyFill="1" applyAlignment="1">
      <alignment vertical="center"/>
    </xf>
    <xf numFmtId="0" fontId="51" fillId="0" borderId="10" xfId="0" applyFont="1" applyFill="1" applyBorder="1" applyAlignment="1">
      <alignment horizontal="left" vertical="top" wrapText="1"/>
    </xf>
    <xf numFmtId="0" fontId="40" fillId="0" borderId="10" xfId="0" applyFont="1" applyFill="1" applyBorder="1" applyAlignment="1">
      <alignment vertical="center" wrapText="1"/>
    </xf>
    <xf numFmtId="0" fontId="6" fillId="0" borderId="10" xfId="0" applyFont="1" applyFill="1" applyBorder="1" applyAlignment="1">
      <alignment horizontal="left" vertical="top" wrapText="1"/>
    </xf>
    <xf numFmtId="0" fontId="54"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5" fillId="0" borderId="10" xfId="0" applyFont="1" applyBorder="1" applyAlignment="1">
      <alignment vertical="center" wrapText="1"/>
    </xf>
    <xf numFmtId="0" fontId="0" fillId="0" borderId="0" xfId="0" applyFont="1" applyAlignment="1">
      <alignment/>
    </xf>
    <xf numFmtId="0" fontId="7" fillId="0" borderId="10" xfId="0" applyFont="1" applyFill="1" applyBorder="1" applyAlignment="1">
      <alignment horizontal="left" vertical="top" wrapText="1"/>
    </xf>
    <xf numFmtId="0" fontId="56" fillId="0" borderId="0" xfId="0" applyFont="1" applyAlignment="1">
      <alignment horizontal="left" wrapText="1"/>
    </xf>
    <xf numFmtId="0" fontId="0" fillId="0" borderId="0" xfId="0" applyFont="1" applyAlignment="1">
      <alignment horizontal="center" vertical="center"/>
    </xf>
    <xf numFmtId="0" fontId="0" fillId="0" borderId="0" xfId="0" applyFont="1" applyAlignment="1">
      <alignment horizontal="justify" vertical="center" wrapText="1"/>
    </xf>
    <xf numFmtId="0" fontId="7" fillId="0" borderId="14" xfId="0" applyFont="1" applyFill="1" applyBorder="1" applyAlignment="1">
      <alignment horizontal="left" vertical="center" wrapText="1"/>
    </xf>
    <xf numFmtId="0" fontId="52" fillId="6" borderId="15" xfId="0" applyFont="1" applyFill="1" applyBorder="1" applyAlignment="1">
      <alignment horizontal="center" vertical="center" wrapText="1"/>
    </xf>
    <xf numFmtId="0" fontId="52" fillId="6" borderId="16"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0" fillId="6" borderId="16" xfId="0" applyFont="1" applyFill="1" applyBorder="1" applyAlignment="1">
      <alignment horizontal="center" vertical="center" wrapText="1"/>
    </xf>
    <xf numFmtId="0" fontId="5" fillId="33" borderId="0" xfId="0" applyFont="1" applyFill="1" applyAlignment="1">
      <alignment horizontal="center" vertical="center" wrapText="1"/>
    </xf>
    <xf numFmtId="0" fontId="10" fillId="33" borderId="0" xfId="0" applyFont="1" applyFill="1" applyAlignment="1">
      <alignment horizontal="center" vertical="center" wrapText="1"/>
    </xf>
    <xf numFmtId="0" fontId="6" fillId="33" borderId="0" xfId="0" applyFont="1"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left" vertic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14" xfId="0" applyFont="1" applyBorder="1" applyAlignment="1">
      <alignment horizontal="center"/>
    </xf>
    <xf numFmtId="0" fontId="32" fillId="0" borderId="0" xfId="0" applyFont="1" applyBorder="1" applyAlignment="1">
      <alignment horizontal="center" vertical="center" wrapText="1"/>
    </xf>
    <xf numFmtId="0" fontId="0" fillId="33" borderId="0" xfId="0" applyFont="1" applyFill="1" applyBorder="1" applyAlignment="1">
      <alignment horizontal="center" vertical="center" wrapText="1"/>
    </xf>
    <xf numFmtId="49" fontId="53" fillId="0" borderId="10" xfId="0" applyNumberFormat="1" applyFont="1" applyBorder="1" applyAlignment="1">
      <alignment horizontal="right" vertical="center" wrapText="1"/>
    </xf>
    <xf numFmtId="0" fontId="52" fillId="0" borderId="17"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2" xfId="0" applyFont="1" applyFill="1" applyBorder="1" applyAlignment="1">
      <alignment horizontal="center" vertical="center" wrapText="1"/>
    </xf>
    <xf numFmtId="49" fontId="53" fillId="0" borderId="17" xfId="0" applyNumberFormat="1" applyFont="1" applyBorder="1" applyAlignment="1">
      <alignment horizontal="right" vertical="center" wrapText="1"/>
    </xf>
    <xf numFmtId="49" fontId="53" fillId="0" borderId="13" xfId="0" applyNumberFormat="1" applyFont="1" applyBorder="1" applyAlignment="1">
      <alignment horizontal="right" vertical="center" wrapText="1"/>
    </xf>
    <xf numFmtId="49" fontId="53" fillId="0" borderId="12" xfId="0" applyNumberFormat="1" applyFont="1" applyBorder="1" applyAlignment="1">
      <alignment horizontal="right" vertical="center" wrapText="1"/>
    </xf>
    <xf numFmtId="49" fontId="53" fillId="2" borderId="10" xfId="0" applyNumberFormat="1" applyFont="1" applyFill="1" applyBorder="1" applyAlignment="1">
      <alignment horizontal="center" vertical="center" wrapText="1"/>
    </xf>
    <xf numFmtId="0" fontId="52" fillId="0" borderId="17" xfId="0" applyFont="1" applyBorder="1" applyAlignment="1">
      <alignment horizontal="left" vertical="center" wrapText="1"/>
    </xf>
    <xf numFmtId="0" fontId="52" fillId="0" borderId="13" xfId="0" applyFont="1" applyBorder="1" applyAlignment="1">
      <alignment horizontal="left" vertical="center" wrapText="1"/>
    </xf>
    <xf numFmtId="0" fontId="52" fillId="0" borderId="12" xfId="0" applyFont="1" applyBorder="1" applyAlignment="1">
      <alignment horizontal="left" vertical="center" wrapText="1"/>
    </xf>
    <xf numFmtId="0" fontId="40" fillId="0" borderId="17" xfId="0" applyFont="1" applyBorder="1" applyAlignment="1">
      <alignment horizontal="center" wrapText="1"/>
    </xf>
    <xf numFmtId="0" fontId="40" fillId="0" borderId="12" xfId="0" applyFont="1" applyBorder="1" applyAlignment="1">
      <alignment horizontal="center" wrapText="1"/>
    </xf>
    <xf numFmtId="11" fontId="1" fillId="0" borderId="0" xfId="0" applyNumberFormat="1" applyFont="1" applyBorder="1" applyAlignment="1">
      <alignment horizontal="justify" vertical="top" wrapText="1"/>
    </xf>
    <xf numFmtId="11" fontId="51" fillId="0" borderId="0" xfId="0" applyNumberFormat="1" applyFont="1" applyBorder="1" applyAlignment="1">
      <alignment horizontal="justify" vertical="top" wrapText="1"/>
    </xf>
    <xf numFmtId="0" fontId="5" fillId="0" borderId="0" xfId="0" applyFont="1" applyAlignment="1">
      <alignment horizontal="justify" vertical="center"/>
    </xf>
    <xf numFmtId="0" fontId="0" fillId="0" borderId="0" xfId="0" applyFont="1" applyAlignment="1">
      <alignment horizontal="justify"/>
    </xf>
    <xf numFmtId="49" fontId="1" fillId="0" borderId="0" xfId="0" applyNumberFormat="1" applyFont="1" applyFill="1" applyBorder="1" applyAlignment="1">
      <alignment horizontal="left" vertical="top" wrapText="1"/>
    </xf>
    <xf numFmtId="0" fontId="0" fillId="0" borderId="0" xfId="0" applyAlignment="1">
      <alignment horizontal="center" vertical="center"/>
    </xf>
    <xf numFmtId="0" fontId="56" fillId="0" borderId="0" xfId="0" applyFont="1" applyAlignment="1">
      <alignment horizontal="justify" wrapText="1"/>
    </xf>
    <xf numFmtId="0" fontId="52" fillId="6" borderId="18" xfId="0" applyFont="1" applyFill="1" applyBorder="1" applyAlignment="1">
      <alignment horizontal="center" vertical="center" wrapText="1"/>
    </xf>
    <xf numFmtId="0" fontId="52" fillId="6" borderId="19" xfId="0" applyFont="1" applyFill="1" applyBorder="1" applyAlignment="1">
      <alignment horizontal="center" vertical="center" wrapText="1"/>
    </xf>
    <xf numFmtId="0" fontId="52" fillId="6" borderId="20" xfId="0" applyFont="1" applyFill="1" applyBorder="1" applyAlignment="1">
      <alignment horizontal="center" vertical="center" wrapText="1"/>
    </xf>
    <xf numFmtId="0" fontId="52" fillId="6" borderId="21"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2" xfId="0" applyFont="1" applyBorder="1" applyAlignment="1">
      <alignment horizontal="center" vertical="center" wrapText="1"/>
    </xf>
    <xf numFmtId="0" fontId="50" fillId="0" borderId="17" xfId="0" applyFont="1" applyBorder="1" applyAlignment="1">
      <alignment horizontal="left" wrapText="1"/>
    </xf>
    <xf numFmtId="0" fontId="50" fillId="0" borderId="12" xfId="0" applyFont="1" applyBorder="1" applyAlignment="1">
      <alignment horizontal="left" wrapText="1"/>
    </xf>
    <xf numFmtId="0" fontId="52" fillId="0" borderId="17" xfId="0" applyFont="1" applyBorder="1" applyAlignment="1">
      <alignment horizontal="left" vertical="top" wrapText="1"/>
    </xf>
    <xf numFmtId="0" fontId="52" fillId="0" borderId="13" xfId="0" applyFont="1" applyBorder="1" applyAlignment="1">
      <alignment horizontal="left" vertical="top" wrapText="1"/>
    </xf>
    <xf numFmtId="0" fontId="52" fillId="0" borderId="12" xfId="0" applyFont="1" applyBorder="1" applyAlignment="1">
      <alignment horizontal="left" vertical="top" wrapText="1"/>
    </xf>
    <xf numFmtId="11" fontId="1" fillId="0" borderId="11" xfId="0" applyNumberFormat="1" applyFont="1" applyBorder="1" applyAlignment="1">
      <alignment horizontal="justify" vertical="center" wrapText="1"/>
    </xf>
    <xf numFmtId="11" fontId="51" fillId="0" borderId="11" xfId="0" applyNumberFormat="1" applyFont="1" applyBorder="1" applyAlignment="1">
      <alignment horizontal="justify" vertical="center" wrapText="1"/>
    </xf>
    <xf numFmtId="49" fontId="1" fillId="0" borderId="0" xfId="0" applyNumberFormat="1" applyFont="1" applyBorder="1" applyAlignment="1">
      <alignment horizontal="justify" vertical="top" wrapText="1"/>
    </xf>
    <xf numFmtId="49" fontId="51" fillId="0" borderId="0" xfId="0" applyNumberFormat="1" applyFont="1" applyBorder="1" applyAlignment="1">
      <alignment horizontal="justify" vertical="top"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32"/>
  <sheetViews>
    <sheetView showGridLines="0" tabSelected="1" zoomScaleSheetLayoutView="85" workbookViewId="0" topLeftCell="A52">
      <selection activeCell="A129" sqref="A129:G129"/>
    </sheetView>
  </sheetViews>
  <sheetFormatPr defaultColWidth="9.140625" defaultRowHeight="15"/>
  <cols>
    <col min="1" max="1" width="7.00390625" style="30" customWidth="1"/>
    <col min="2" max="2" width="52.00390625" style="21" customWidth="1"/>
    <col min="3" max="3" width="20.421875" style="21" customWidth="1"/>
    <col min="4" max="4" width="13.421875" style="21" customWidth="1"/>
    <col min="5" max="6" width="21.8515625" style="19" customWidth="1"/>
    <col min="7" max="7" width="31.7109375" style="22" customWidth="1"/>
    <col min="8" max="8" width="48.7109375" style="31" customWidth="1"/>
    <col min="9" max="9" width="58.00390625" style="22" customWidth="1"/>
    <col min="10" max="10" width="22.7109375" style="23" customWidth="1"/>
    <col min="11" max="11" width="15.00390625" style="19" customWidth="1"/>
    <col min="12" max="16384" width="9.140625" style="19" customWidth="1"/>
  </cols>
  <sheetData>
    <row r="1" spans="1:26" s="5" customFormat="1" ht="15">
      <c r="A1" s="2"/>
      <c r="B1" s="3"/>
      <c r="C1" s="3"/>
      <c r="D1" s="3"/>
      <c r="G1" s="6"/>
      <c r="H1" s="7"/>
      <c r="I1" s="6"/>
      <c r="J1" s="8"/>
      <c r="K1" s="6"/>
      <c r="L1" s="6"/>
      <c r="M1" s="6"/>
      <c r="N1" s="6"/>
      <c r="O1" s="6"/>
      <c r="P1" s="6"/>
      <c r="Q1" s="6"/>
      <c r="R1" s="6"/>
      <c r="S1" s="6"/>
      <c r="T1" s="6"/>
      <c r="U1" s="6"/>
      <c r="V1" s="6"/>
      <c r="W1" s="6"/>
      <c r="X1" s="6"/>
      <c r="Y1" s="6"/>
      <c r="Z1" s="6"/>
    </row>
    <row r="2" spans="1:26" s="5" customFormat="1" ht="15">
      <c r="A2" s="2"/>
      <c r="B2" s="9" t="s">
        <v>3</v>
      </c>
      <c r="C2" s="9"/>
      <c r="D2" s="9"/>
      <c r="E2" s="11"/>
      <c r="F2" s="11"/>
      <c r="G2" s="11" t="s">
        <v>0</v>
      </c>
      <c r="H2" s="7"/>
      <c r="I2" s="6"/>
      <c r="J2" s="8"/>
      <c r="K2" s="6"/>
      <c r="L2" s="6"/>
      <c r="M2" s="6"/>
      <c r="N2" s="6"/>
      <c r="O2" s="6"/>
      <c r="P2" s="6"/>
      <c r="Q2" s="6"/>
      <c r="R2" s="6"/>
      <c r="S2" s="6"/>
      <c r="T2" s="6"/>
      <c r="U2" s="6"/>
      <c r="V2" s="6"/>
      <c r="W2" s="6"/>
      <c r="X2" s="6"/>
      <c r="Y2" s="6"/>
      <c r="Z2" s="6"/>
    </row>
    <row r="3" spans="1:26" s="5" customFormat="1" ht="15">
      <c r="A3" s="2"/>
      <c r="B3" s="9" t="s">
        <v>8</v>
      </c>
      <c r="C3" s="9"/>
      <c r="D3" s="9"/>
      <c r="E3" s="11"/>
      <c r="F3" s="11"/>
      <c r="G3" s="11" t="s">
        <v>1</v>
      </c>
      <c r="H3" s="12"/>
      <c r="I3" s="6"/>
      <c r="J3" s="8"/>
      <c r="K3" s="6"/>
      <c r="L3" s="6"/>
      <c r="M3" s="6"/>
      <c r="N3" s="6"/>
      <c r="O3" s="6"/>
      <c r="P3" s="6"/>
      <c r="Q3" s="6"/>
      <c r="R3" s="6"/>
      <c r="S3" s="6"/>
      <c r="T3" s="6"/>
      <c r="U3" s="6"/>
      <c r="V3" s="6"/>
      <c r="W3" s="6"/>
      <c r="X3" s="6"/>
      <c r="Y3" s="6"/>
      <c r="Z3" s="6"/>
    </row>
    <row r="4" spans="1:26" s="5" customFormat="1" ht="15">
      <c r="A4" s="2"/>
      <c r="B4" s="9" t="s">
        <v>4</v>
      </c>
      <c r="C4" s="9"/>
      <c r="D4" s="9"/>
      <c r="E4" s="11"/>
      <c r="F4" s="11"/>
      <c r="G4" s="11" t="s">
        <v>33</v>
      </c>
      <c r="H4" s="12"/>
      <c r="I4" s="6"/>
      <c r="J4" s="8"/>
      <c r="K4" s="6"/>
      <c r="L4" s="6"/>
      <c r="M4" s="6"/>
      <c r="N4" s="6"/>
      <c r="O4" s="6"/>
      <c r="P4" s="6"/>
      <c r="Q4" s="6"/>
      <c r="R4" s="6"/>
      <c r="S4" s="6"/>
      <c r="T4" s="6"/>
      <c r="U4" s="6"/>
      <c r="V4" s="6"/>
      <c r="W4" s="6"/>
      <c r="X4" s="6"/>
      <c r="Y4" s="6"/>
      <c r="Z4" s="6"/>
    </row>
    <row r="5" spans="1:26" s="5" customFormat="1" ht="15">
      <c r="A5" s="2"/>
      <c r="B5" s="9" t="s">
        <v>34</v>
      </c>
      <c r="C5" s="9"/>
      <c r="D5" s="9"/>
      <c r="E5" s="11"/>
      <c r="F5" s="11"/>
      <c r="G5" s="11" t="s">
        <v>9</v>
      </c>
      <c r="H5" s="12"/>
      <c r="I5" s="6"/>
      <c r="J5" s="8"/>
      <c r="K5" s="6"/>
      <c r="L5" s="6"/>
      <c r="M5" s="6"/>
      <c r="N5" s="6"/>
      <c r="O5" s="6"/>
      <c r="P5" s="6"/>
      <c r="Q5" s="6"/>
      <c r="R5" s="6"/>
      <c r="S5" s="6"/>
      <c r="T5" s="6"/>
      <c r="U5" s="6"/>
      <c r="V5" s="6"/>
      <c r="W5" s="6"/>
      <c r="X5" s="6"/>
      <c r="Y5" s="6"/>
      <c r="Z5" s="6"/>
    </row>
    <row r="6" spans="1:26" s="5" customFormat="1" ht="15" customHeight="1">
      <c r="A6" s="84" t="s">
        <v>35</v>
      </c>
      <c r="B6" s="84"/>
      <c r="C6" s="84"/>
      <c r="D6" s="84"/>
      <c r="E6" s="84"/>
      <c r="F6" s="84"/>
      <c r="G6" s="84"/>
      <c r="H6" s="12"/>
      <c r="I6" s="6"/>
      <c r="J6" s="8"/>
      <c r="K6" s="6"/>
      <c r="L6" s="6"/>
      <c r="M6" s="6"/>
      <c r="N6" s="6"/>
      <c r="O6" s="6"/>
      <c r="P6" s="6"/>
      <c r="Q6" s="6"/>
      <c r="R6" s="6"/>
      <c r="S6" s="6"/>
      <c r="T6" s="6"/>
      <c r="U6" s="6"/>
      <c r="V6" s="6"/>
      <c r="W6" s="6"/>
      <c r="X6" s="6"/>
      <c r="Y6" s="6"/>
      <c r="Z6" s="6"/>
    </row>
    <row r="7" spans="1:26" s="5" customFormat="1" ht="15" customHeight="1">
      <c r="A7" s="85" t="s">
        <v>36</v>
      </c>
      <c r="B7" s="86"/>
      <c r="C7" s="86"/>
      <c r="D7" s="86"/>
      <c r="E7" s="86"/>
      <c r="F7" s="86"/>
      <c r="G7" s="86"/>
      <c r="H7" s="12"/>
      <c r="I7" s="6"/>
      <c r="J7" s="8"/>
      <c r="K7" s="6"/>
      <c r="L7" s="6"/>
      <c r="M7" s="6"/>
      <c r="N7" s="6"/>
      <c r="O7" s="6"/>
      <c r="P7" s="6"/>
      <c r="Q7" s="6"/>
      <c r="R7" s="6"/>
      <c r="S7" s="6"/>
      <c r="T7" s="6"/>
      <c r="U7" s="6"/>
      <c r="V7" s="6"/>
      <c r="W7" s="6"/>
      <c r="X7" s="6"/>
      <c r="Y7" s="6"/>
      <c r="Z7" s="6"/>
    </row>
    <row r="8" spans="1:10" s="6" customFormat="1" ht="52.5" customHeight="1">
      <c r="A8" s="92" t="s">
        <v>142</v>
      </c>
      <c r="B8" s="92"/>
      <c r="C8" s="92"/>
      <c r="D8" s="92"/>
      <c r="E8" s="92"/>
      <c r="F8" s="92"/>
      <c r="G8" s="92"/>
      <c r="H8" s="14"/>
      <c r="J8" s="8"/>
    </row>
    <row r="9" spans="1:26" s="5" customFormat="1" ht="15.75" customHeight="1">
      <c r="A9" s="87" t="s">
        <v>10</v>
      </c>
      <c r="B9" s="87"/>
      <c r="C9" s="87"/>
      <c r="D9" s="87"/>
      <c r="E9" s="87"/>
      <c r="F9" s="87"/>
      <c r="G9" s="87"/>
      <c r="H9" s="13"/>
      <c r="I9" s="6"/>
      <c r="J9" s="8"/>
      <c r="K9" s="6"/>
      <c r="L9" s="6"/>
      <c r="M9" s="6"/>
      <c r="N9" s="6"/>
      <c r="O9" s="6"/>
      <c r="P9" s="6"/>
      <c r="Q9" s="6"/>
      <c r="R9" s="6"/>
      <c r="S9" s="6"/>
      <c r="T9" s="6"/>
      <c r="U9" s="6"/>
      <c r="V9" s="6"/>
      <c r="W9" s="6"/>
      <c r="X9" s="6"/>
      <c r="Y9" s="6"/>
      <c r="Z9" s="6"/>
    </row>
    <row r="10" spans="1:26" s="5" customFormat="1" ht="8.25" customHeight="1">
      <c r="A10" s="75"/>
      <c r="B10" s="75"/>
      <c r="C10" s="75"/>
      <c r="D10" s="75"/>
      <c r="E10" s="75"/>
      <c r="F10" s="75"/>
      <c r="G10" s="75"/>
      <c r="H10" s="13"/>
      <c r="I10" s="6"/>
      <c r="J10" s="8"/>
      <c r="K10" s="6"/>
      <c r="L10" s="6"/>
      <c r="M10" s="6"/>
      <c r="N10" s="6"/>
      <c r="O10" s="6"/>
      <c r="P10" s="6"/>
      <c r="Q10" s="6"/>
      <c r="R10" s="6"/>
      <c r="S10" s="6"/>
      <c r="T10" s="6"/>
      <c r="U10" s="6"/>
      <c r="V10" s="6"/>
      <c r="W10" s="6"/>
      <c r="X10" s="6"/>
      <c r="Y10" s="6"/>
      <c r="Z10" s="6"/>
    </row>
    <row r="11" spans="1:26" s="5" customFormat="1" ht="54" customHeight="1">
      <c r="A11" s="88" t="s">
        <v>11</v>
      </c>
      <c r="B11" s="88"/>
      <c r="C11" s="88"/>
      <c r="D11" s="88"/>
      <c r="E11" s="88"/>
      <c r="F11" s="88"/>
      <c r="G11" s="88"/>
      <c r="H11" s="13"/>
      <c r="I11" s="6"/>
      <c r="J11" s="8"/>
      <c r="K11" s="6"/>
      <c r="L11" s="6"/>
      <c r="M11" s="6"/>
      <c r="N11" s="6"/>
      <c r="O11" s="6"/>
      <c r="P11" s="6"/>
      <c r="Q11" s="6"/>
      <c r="R11" s="6"/>
      <c r="S11" s="6"/>
      <c r="T11" s="6"/>
      <c r="U11" s="6"/>
      <c r="V11" s="6"/>
      <c r="W11" s="6"/>
      <c r="X11" s="6"/>
      <c r="Y11" s="6"/>
      <c r="Z11" s="6"/>
    </row>
    <row r="12" spans="1:26" s="5" customFormat="1" ht="36.75" customHeight="1">
      <c r="A12" s="92" t="s">
        <v>142</v>
      </c>
      <c r="B12" s="92"/>
      <c r="C12" s="92"/>
      <c r="D12" s="92"/>
      <c r="E12" s="92"/>
      <c r="F12" s="92"/>
      <c r="G12" s="92"/>
      <c r="H12" s="15"/>
      <c r="I12" s="6"/>
      <c r="J12" s="8"/>
      <c r="K12" s="6"/>
      <c r="L12" s="6"/>
      <c r="M12" s="6"/>
      <c r="N12" s="6"/>
      <c r="O12" s="6"/>
      <c r="P12" s="6"/>
      <c r="Q12" s="6"/>
      <c r="R12" s="6"/>
      <c r="S12" s="6"/>
      <c r="T12" s="6"/>
      <c r="U12" s="6"/>
      <c r="V12" s="6"/>
      <c r="W12" s="6"/>
      <c r="X12" s="6"/>
      <c r="Y12" s="6"/>
      <c r="Z12" s="6"/>
    </row>
    <row r="13" spans="1:26" s="5" customFormat="1" ht="15" customHeight="1">
      <c r="A13" s="93"/>
      <c r="B13" s="93"/>
      <c r="C13" s="93"/>
      <c r="D13" s="93"/>
      <c r="E13" s="93"/>
      <c r="F13" s="93"/>
      <c r="G13" s="93"/>
      <c r="H13" s="15"/>
      <c r="I13" s="6"/>
      <c r="J13" s="8"/>
      <c r="K13" s="6"/>
      <c r="L13" s="6"/>
      <c r="M13" s="6"/>
      <c r="N13" s="6"/>
      <c r="O13" s="6"/>
      <c r="P13" s="6"/>
      <c r="Q13" s="6"/>
      <c r="R13" s="6"/>
      <c r="S13" s="6"/>
      <c r="T13" s="6"/>
      <c r="U13" s="6"/>
      <c r="V13" s="6"/>
      <c r="W13" s="6"/>
      <c r="X13" s="6"/>
      <c r="Y13" s="6"/>
      <c r="Z13" s="6"/>
    </row>
    <row r="14" spans="1:26" s="5" customFormat="1" ht="23.25" customHeight="1">
      <c r="A14" s="91"/>
      <c r="B14" s="91"/>
      <c r="C14" s="91"/>
      <c r="D14" s="91"/>
      <c r="E14" s="91"/>
      <c r="F14" s="91"/>
      <c r="G14" s="91"/>
      <c r="H14" s="16"/>
      <c r="I14" s="6"/>
      <c r="J14" s="8"/>
      <c r="K14" s="6"/>
      <c r="L14" s="6"/>
      <c r="M14" s="6"/>
      <c r="N14" s="6"/>
      <c r="O14" s="6"/>
      <c r="P14" s="6"/>
      <c r="Q14" s="6"/>
      <c r="R14" s="6"/>
      <c r="S14" s="6"/>
      <c r="T14" s="6"/>
      <c r="U14" s="6"/>
      <c r="V14" s="6"/>
      <c r="W14" s="6"/>
      <c r="X14" s="6"/>
      <c r="Y14" s="6"/>
      <c r="Z14" s="6"/>
    </row>
    <row r="15" spans="1:26" s="5" customFormat="1" ht="15" customHeight="1">
      <c r="A15" s="89" t="s">
        <v>69</v>
      </c>
      <c r="B15" s="90"/>
      <c r="C15" s="90"/>
      <c r="D15" s="90"/>
      <c r="E15" s="90"/>
      <c r="F15" s="90"/>
      <c r="G15" s="90"/>
      <c r="H15" s="15"/>
      <c r="I15" s="6"/>
      <c r="J15" s="8"/>
      <c r="K15" s="6"/>
      <c r="L15" s="6"/>
      <c r="M15" s="6"/>
      <c r="N15" s="6"/>
      <c r="O15" s="6"/>
      <c r="P15" s="6"/>
      <c r="Q15" s="6"/>
      <c r="R15" s="6"/>
      <c r="S15" s="6"/>
      <c r="T15" s="6"/>
      <c r="U15" s="6"/>
      <c r="V15" s="6"/>
      <c r="W15" s="6"/>
      <c r="X15" s="6"/>
      <c r="Y15" s="6"/>
      <c r="Z15" s="6"/>
    </row>
    <row r="16" spans="1:26" s="5" customFormat="1" ht="15">
      <c r="A16" s="75"/>
      <c r="B16" s="75"/>
      <c r="C16" s="75"/>
      <c r="D16" s="75"/>
      <c r="E16" s="75"/>
      <c r="F16" s="75"/>
      <c r="G16" s="75"/>
      <c r="H16" s="15"/>
      <c r="I16" s="6"/>
      <c r="J16" s="8"/>
      <c r="K16" s="6"/>
      <c r="L16" s="6"/>
      <c r="M16" s="6"/>
      <c r="N16" s="6"/>
      <c r="O16" s="6"/>
      <c r="P16" s="6"/>
      <c r="Q16" s="6"/>
      <c r="R16" s="6"/>
      <c r="S16" s="6"/>
      <c r="T16" s="6"/>
      <c r="U16" s="6"/>
      <c r="V16" s="6"/>
      <c r="W16" s="6"/>
      <c r="X16" s="6"/>
      <c r="Y16" s="6"/>
      <c r="Z16" s="6"/>
    </row>
    <row r="17" spans="1:26" s="5" customFormat="1" ht="98.25" customHeight="1">
      <c r="A17" s="76" t="s">
        <v>12</v>
      </c>
      <c r="B17" s="76"/>
      <c r="C17" s="76"/>
      <c r="D17" s="76"/>
      <c r="E17" s="76"/>
      <c r="F17" s="76"/>
      <c r="G17" s="76"/>
      <c r="H17" s="15"/>
      <c r="I17" s="6"/>
      <c r="J17" s="8"/>
      <c r="K17" s="6"/>
      <c r="L17" s="6"/>
      <c r="M17" s="6"/>
      <c r="N17" s="6"/>
      <c r="O17" s="6"/>
      <c r="P17" s="6"/>
      <c r="Q17" s="6"/>
      <c r="R17" s="6"/>
      <c r="S17" s="6"/>
      <c r="T17" s="6"/>
      <c r="U17" s="6"/>
      <c r="V17" s="6"/>
      <c r="W17" s="6"/>
      <c r="X17" s="6"/>
      <c r="Y17" s="6"/>
      <c r="Z17" s="6"/>
    </row>
    <row r="18" spans="1:10" ht="50.25" customHeight="1">
      <c r="A18" s="77" t="s">
        <v>135</v>
      </c>
      <c r="B18" s="77"/>
      <c r="C18" s="77"/>
      <c r="D18" s="77"/>
      <c r="E18" s="77"/>
      <c r="F18" s="77"/>
      <c r="G18" s="77"/>
      <c r="H18" s="12"/>
      <c r="I18" s="18"/>
      <c r="J18" s="17"/>
    </row>
    <row r="19" spans="1:10" ht="32.25" customHeight="1">
      <c r="A19" s="82" t="s">
        <v>2</v>
      </c>
      <c r="B19" s="80" t="s">
        <v>58</v>
      </c>
      <c r="C19" s="80" t="s">
        <v>56</v>
      </c>
      <c r="D19" s="80" t="s">
        <v>38</v>
      </c>
      <c r="E19" s="78" t="s">
        <v>55</v>
      </c>
      <c r="F19" s="78" t="s">
        <v>57</v>
      </c>
      <c r="G19" s="78" t="s">
        <v>54</v>
      </c>
      <c r="H19" s="12"/>
      <c r="I19" s="18"/>
      <c r="J19" s="17"/>
    </row>
    <row r="20" spans="1:10" ht="28.5" customHeight="1">
      <c r="A20" s="83"/>
      <c r="B20" s="81"/>
      <c r="C20" s="81"/>
      <c r="D20" s="81"/>
      <c r="E20" s="79"/>
      <c r="F20" s="79"/>
      <c r="G20" s="79"/>
      <c r="H20" s="12"/>
      <c r="I20" s="18"/>
      <c r="J20" s="17"/>
    </row>
    <row r="21" spans="1:10" ht="15">
      <c r="A21" s="97" t="s">
        <v>93</v>
      </c>
      <c r="B21" s="98"/>
      <c r="C21" s="98"/>
      <c r="D21" s="98"/>
      <c r="E21" s="98"/>
      <c r="F21" s="98"/>
      <c r="G21" s="99"/>
      <c r="H21" s="12"/>
      <c r="I21" s="18"/>
      <c r="J21" s="17"/>
    </row>
    <row r="22" spans="1:10" ht="30">
      <c r="A22" s="34" t="s">
        <v>37</v>
      </c>
      <c r="B22" s="73" t="s">
        <v>143</v>
      </c>
      <c r="C22" s="35" t="s">
        <v>39</v>
      </c>
      <c r="D22" s="35">
        <v>1</v>
      </c>
      <c r="E22" s="37"/>
      <c r="F22" s="37">
        <f>E22*D22</f>
        <v>0</v>
      </c>
      <c r="G22" s="37"/>
      <c r="H22" s="12"/>
      <c r="I22" s="18"/>
      <c r="J22" s="17"/>
    </row>
    <row r="23" spans="1:10" ht="15" customHeight="1">
      <c r="A23" s="42" t="s">
        <v>47</v>
      </c>
      <c r="B23" s="95" t="s">
        <v>50</v>
      </c>
      <c r="C23" s="96"/>
      <c r="D23" s="96"/>
      <c r="E23" s="96"/>
      <c r="F23" s="46">
        <f>F24+F26+F27+F28+F29+F30+F31</f>
        <v>0</v>
      </c>
      <c r="G23" s="46"/>
      <c r="H23" s="12"/>
      <c r="I23" s="18"/>
      <c r="J23" s="17"/>
    </row>
    <row r="24" spans="1:10" ht="15">
      <c r="A24" s="33" t="s">
        <v>41</v>
      </c>
      <c r="B24" s="66" t="s">
        <v>27</v>
      </c>
      <c r="C24" s="40" t="s">
        <v>40</v>
      </c>
      <c r="D24" s="40">
        <v>1</v>
      </c>
      <c r="E24" s="67"/>
      <c r="F24" s="37">
        <f>E24*D24</f>
        <v>0</v>
      </c>
      <c r="G24" s="37"/>
      <c r="H24" s="12"/>
      <c r="I24" s="18"/>
      <c r="J24" s="17"/>
    </row>
    <row r="25" spans="1:10" ht="30">
      <c r="A25" s="33"/>
      <c r="B25" s="68" t="s">
        <v>126</v>
      </c>
      <c r="C25" s="69" t="s">
        <v>40</v>
      </c>
      <c r="D25" s="69">
        <v>1</v>
      </c>
      <c r="E25" s="67"/>
      <c r="F25" s="37"/>
      <c r="G25" s="71" t="s">
        <v>144</v>
      </c>
      <c r="H25" s="12"/>
      <c r="I25" s="18"/>
      <c r="J25" s="17"/>
    </row>
    <row r="26" spans="1:10" ht="60">
      <c r="A26" s="41" t="s">
        <v>42</v>
      </c>
      <c r="B26" s="44" t="s">
        <v>132</v>
      </c>
      <c r="C26" s="45" t="s">
        <v>71</v>
      </c>
      <c r="D26" s="45">
        <v>1</v>
      </c>
      <c r="E26" s="67"/>
      <c r="F26" s="37">
        <f aca="true" t="shared" si="0" ref="F26:F31">E26*D26</f>
        <v>0</v>
      </c>
      <c r="G26" s="51" t="s">
        <v>73</v>
      </c>
      <c r="H26" s="12"/>
      <c r="I26" s="18"/>
      <c r="J26" s="17"/>
    </row>
    <row r="27" spans="1:10" ht="45">
      <c r="A27" s="41" t="s">
        <v>43</v>
      </c>
      <c r="B27" s="44" t="s">
        <v>92</v>
      </c>
      <c r="C27" s="45" t="s">
        <v>71</v>
      </c>
      <c r="D27" s="45">
        <v>1</v>
      </c>
      <c r="E27" s="67"/>
      <c r="F27" s="37">
        <f t="shared" si="0"/>
        <v>0</v>
      </c>
      <c r="G27" s="51" t="s">
        <v>73</v>
      </c>
      <c r="H27" s="12"/>
      <c r="I27" s="18"/>
      <c r="J27" s="17"/>
    </row>
    <row r="28" spans="1:10" ht="45">
      <c r="A28" s="41" t="s">
        <v>48</v>
      </c>
      <c r="B28" s="44" t="s">
        <v>133</v>
      </c>
      <c r="C28" s="45" t="s">
        <v>71</v>
      </c>
      <c r="D28" s="45">
        <v>1</v>
      </c>
      <c r="E28" s="67"/>
      <c r="F28" s="37">
        <f t="shared" si="0"/>
        <v>0</v>
      </c>
      <c r="G28" s="51" t="s">
        <v>73</v>
      </c>
      <c r="H28" s="12"/>
      <c r="I28" s="18"/>
      <c r="J28" s="17"/>
    </row>
    <row r="29" spans="1:10" ht="60">
      <c r="A29" s="41" t="s">
        <v>76</v>
      </c>
      <c r="B29" s="44" t="s">
        <v>74</v>
      </c>
      <c r="C29" s="45" t="s">
        <v>71</v>
      </c>
      <c r="D29" s="45">
        <v>1</v>
      </c>
      <c r="E29" s="67"/>
      <c r="F29" s="37">
        <f t="shared" si="0"/>
        <v>0</v>
      </c>
      <c r="G29" s="51" t="s">
        <v>73</v>
      </c>
      <c r="H29" s="12"/>
      <c r="I29" s="18"/>
      <c r="J29" s="17"/>
    </row>
    <row r="30" spans="1:10" ht="45">
      <c r="A30" s="41" t="s">
        <v>77</v>
      </c>
      <c r="B30" s="44" t="s">
        <v>72</v>
      </c>
      <c r="C30" s="45" t="s">
        <v>71</v>
      </c>
      <c r="D30" s="45">
        <v>2</v>
      </c>
      <c r="E30" s="67"/>
      <c r="F30" s="37">
        <f t="shared" si="0"/>
        <v>0</v>
      </c>
      <c r="G30" s="51" t="s">
        <v>73</v>
      </c>
      <c r="H30" s="12"/>
      <c r="I30" s="18"/>
      <c r="J30" s="17"/>
    </row>
    <row r="31" spans="1:10" ht="45">
      <c r="A31" s="41" t="s">
        <v>78</v>
      </c>
      <c r="B31" s="44" t="s">
        <v>130</v>
      </c>
      <c r="C31" s="45" t="s">
        <v>71</v>
      </c>
      <c r="D31" s="45">
        <v>1</v>
      </c>
      <c r="E31" s="67"/>
      <c r="F31" s="37">
        <f t="shared" si="0"/>
        <v>0</v>
      </c>
      <c r="G31" s="51" t="s">
        <v>73</v>
      </c>
      <c r="H31" s="12"/>
      <c r="I31" s="18"/>
      <c r="J31" s="17"/>
    </row>
    <row r="32" spans="1:10" ht="15" customHeight="1">
      <c r="A32" s="42" t="s">
        <v>44</v>
      </c>
      <c r="B32" s="95" t="s">
        <v>96</v>
      </c>
      <c r="C32" s="96"/>
      <c r="D32" s="96"/>
      <c r="E32" s="96"/>
      <c r="F32" s="46">
        <f>F33+F35+F36+F37+F38+F39+F40</f>
        <v>0</v>
      </c>
      <c r="G32" s="46"/>
      <c r="H32" s="12"/>
      <c r="I32" s="18"/>
      <c r="J32" s="17"/>
    </row>
    <row r="33" spans="1:10" ht="15">
      <c r="A33" s="33" t="s">
        <v>51</v>
      </c>
      <c r="B33" s="66" t="s">
        <v>27</v>
      </c>
      <c r="C33" s="40" t="s">
        <v>40</v>
      </c>
      <c r="D33" s="40">
        <v>1</v>
      </c>
      <c r="E33" s="67"/>
      <c r="F33" s="37">
        <f aca="true" t="shared" si="1" ref="F33:F40">E33*D33</f>
        <v>0</v>
      </c>
      <c r="G33" s="37"/>
      <c r="H33" s="12"/>
      <c r="I33" s="18"/>
      <c r="J33" s="17"/>
    </row>
    <row r="34" spans="1:10" ht="30">
      <c r="A34" s="33"/>
      <c r="B34" s="68" t="s">
        <v>126</v>
      </c>
      <c r="C34" s="69" t="s">
        <v>40</v>
      </c>
      <c r="D34" s="69">
        <v>1</v>
      </c>
      <c r="E34" s="67"/>
      <c r="F34" s="37"/>
      <c r="G34" s="71" t="s">
        <v>144</v>
      </c>
      <c r="H34" s="12"/>
      <c r="I34" s="18"/>
      <c r="J34" s="17"/>
    </row>
    <row r="35" spans="1:10" ht="60">
      <c r="A35" s="33" t="s">
        <v>97</v>
      </c>
      <c r="B35" s="44" t="s">
        <v>132</v>
      </c>
      <c r="C35" s="45" t="s">
        <v>71</v>
      </c>
      <c r="D35" s="45">
        <v>1</v>
      </c>
      <c r="E35" s="67"/>
      <c r="F35" s="37">
        <f t="shared" si="1"/>
        <v>0</v>
      </c>
      <c r="G35" s="51" t="s">
        <v>73</v>
      </c>
      <c r="H35" s="12"/>
      <c r="I35" s="18"/>
      <c r="J35" s="17"/>
    </row>
    <row r="36" spans="1:10" ht="45">
      <c r="A36" s="33" t="s">
        <v>98</v>
      </c>
      <c r="B36" s="44" t="s">
        <v>92</v>
      </c>
      <c r="C36" s="45" t="s">
        <v>71</v>
      </c>
      <c r="D36" s="45">
        <v>1</v>
      </c>
      <c r="E36" s="67"/>
      <c r="F36" s="37">
        <f t="shared" si="1"/>
        <v>0</v>
      </c>
      <c r="G36" s="51" t="s">
        <v>73</v>
      </c>
      <c r="H36" s="12"/>
      <c r="I36" s="18"/>
      <c r="J36" s="17"/>
    </row>
    <row r="37" spans="1:10" ht="45">
      <c r="A37" s="33" t="s">
        <v>99</v>
      </c>
      <c r="B37" s="44" t="s">
        <v>133</v>
      </c>
      <c r="C37" s="45" t="s">
        <v>71</v>
      </c>
      <c r="D37" s="45">
        <v>1</v>
      </c>
      <c r="E37" s="67"/>
      <c r="F37" s="37">
        <f t="shared" si="1"/>
        <v>0</v>
      </c>
      <c r="G37" s="51" t="s">
        <v>73</v>
      </c>
      <c r="H37" s="12"/>
      <c r="I37" s="18"/>
      <c r="J37" s="17"/>
    </row>
    <row r="38" spans="1:10" ht="60">
      <c r="A38" s="33" t="s">
        <v>100</v>
      </c>
      <c r="B38" s="44" t="s">
        <v>74</v>
      </c>
      <c r="C38" s="45" t="s">
        <v>71</v>
      </c>
      <c r="D38" s="45">
        <v>1</v>
      </c>
      <c r="E38" s="67"/>
      <c r="F38" s="37">
        <f t="shared" si="1"/>
        <v>0</v>
      </c>
      <c r="G38" s="51" t="s">
        <v>73</v>
      </c>
      <c r="H38" s="12"/>
      <c r="I38" s="18"/>
      <c r="J38" s="17"/>
    </row>
    <row r="39" spans="1:10" ht="45">
      <c r="A39" s="33" t="s">
        <v>101</v>
      </c>
      <c r="B39" s="44" t="s">
        <v>72</v>
      </c>
      <c r="C39" s="45" t="s">
        <v>71</v>
      </c>
      <c r="D39" s="45">
        <v>2</v>
      </c>
      <c r="E39" s="67"/>
      <c r="F39" s="37">
        <f t="shared" si="1"/>
        <v>0</v>
      </c>
      <c r="G39" s="51" t="s">
        <v>73</v>
      </c>
      <c r="H39" s="12"/>
      <c r="I39" s="18"/>
      <c r="J39" s="17"/>
    </row>
    <row r="40" spans="1:10" ht="45">
      <c r="A40" s="33" t="s">
        <v>111</v>
      </c>
      <c r="B40" s="44" t="s">
        <v>130</v>
      </c>
      <c r="C40" s="45" t="s">
        <v>71</v>
      </c>
      <c r="D40" s="52">
        <v>1</v>
      </c>
      <c r="E40" s="67"/>
      <c r="F40" s="37">
        <f t="shared" si="1"/>
        <v>0</v>
      </c>
      <c r="G40" s="51" t="s">
        <v>73</v>
      </c>
      <c r="H40" s="12"/>
      <c r="I40" s="18"/>
      <c r="J40" s="17"/>
    </row>
    <row r="41" spans="1:10" ht="15" customHeight="1">
      <c r="A41" s="42" t="s">
        <v>52</v>
      </c>
      <c r="B41" s="95" t="s">
        <v>53</v>
      </c>
      <c r="C41" s="96"/>
      <c r="D41" s="96"/>
      <c r="E41" s="96"/>
      <c r="F41" s="46">
        <f>F42+F44+F45+F46+F47+F48+F49</f>
        <v>0</v>
      </c>
      <c r="G41" s="46"/>
      <c r="H41" s="12"/>
      <c r="I41" s="18"/>
      <c r="J41" s="17"/>
    </row>
    <row r="42" spans="1:10" ht="15">
      <c r="A42" s="33" t="s">
        <v>45</v>
      </c>
      <c r="B42" s="66" t="s">
        <v>27</v>
      </c>
      <c r="C42" s="40" t="s">
        <v>40</v>
      </c>
      <c r="D42" s="40">
        <v>1</v>
      </c>
      <c r="E42" s="67"/>
      <c r="F42" s="37">
        <f aca="true" t="shared" si="2" ref="F42:F49">E42*D42</f>
        <v>0</v>
      </c>
      <c r="G42" s="37"/>
      <c r="H42" s="12"/>
      <c r="I42" s="18"/>
      <c r="J42" s="17"/>
    </row>
    <row r="43" spans="1:10" ht="30">
      <c r="A43" s="33"/>
      <c r="B43" s="68" t="s">
        <v>126</v>
      </c>
      <c r="C43" s="69" t="s">
        <v>40</v>
      </c>
      <c r="D43" s="69">
        <v>1</v>
      </c>
      <c r="E43" s="67"/>
      <c r="F43" s="37"/>
      <c r="G43" s="71" t="s">
        <v>144</v>
      </c>
      <c r="H43" s="12"/>
      <c r="I43" s="18"/>
      <c r="J43" s="17"/>
    </row>
    <row r="44" spans="1:10" ht="60">
      <c r="A44" s="33" t="s">
        <v>102</v>
      </c>
      <c r="B44" s="44" t="s">
        <v>132</v>
      </c>
      <c r="C44" s="45" t="s">
        <v>71</v>
      </c>
      <c r="D44" s="45">
        <v>1</v>
      </c>
      <c r="E44" s="70"/>
      <c r="F44" s="53">
        <f t="shared" si="2"/>
        <v>0</v>
      </c>
      <c r="G44" s="51" t="s">
        <v>73</v>
      </c>
      <c r="H44" s="12"/>
      <c r="I44" s="18"/>
      <c r="J44" s="17"/>
    </row>
    <row r="45" spans="1:10" ht="45">
      <c r="A45" s="33" t="s">
        <v>103</v>
      </c>
      <c r="B45" s="44" t="s">
        <v>92</v>
      </c>
      <c r="C45" s="45" t="s">
        <v>71</v>
      </c>
      <c r="D45" s="45">
        <v>1</v>
      </c>
      <c r="E45" s="70"/>
      <c r="F45" s="53">
        <f t="shared" si="2"/>
        <v>0</v>
      </c>
      <c r="G45" s="51" t="s">
        <v>73</v>
      </c>
      <c r="H45" s="12"/>
      <c r="I45" s="18"/>
      <c r="J45" s="17"/>
    </row>
    <row r="46" spans="1:10" ht="45">
      <c r="A46" s="33" t="s">
        <v>104</v>
      </c>
      <c r="B46" s="44" t="s">
        <v>134</v>
      </c>
      <c r="C46" s="45" t="s">
        <v>71</v>
      </c>
      <c r="D46" s="45">
        <v>1</v>
      </c>
      <c r="E46" s="70"/>
      <c r="F46" s="53">
        <f t="shared" si="2"/>
        <v>0</v>
      </c>
      <c r="G46" s="51" t="s">
        <v>73</v>
      </c>
      <c r="H46" s="12"/>
      <c r="I46" s="18"/>
      <c r="J46" s="17"/>
    </row>
    <row r="47" spans="1:10" ht="60">
      <c r="A47" s="33" t="s">
        <v>105</v>
      </c>
      <c r="B47" s="44" t="s">
        <v>74</v>
      </c>
      <c r="C47" s="45" t="s">
        <v>71</v>
      </c>
      <c r="D47" s="45">
        <v>1</v>
      </c>
      <c r="E47" s="70"/>
      <c r="F47" s="53">
        <f t="shared" si="2"/>
        <v>0</v>
      </c>
      <c r="G47" s="51" t="s">
        <v>73</v>
      </c>
      <c r="H47" s="12"/>
      <c r="I47" s="18"/>
      <c r="J47" s="17"/>
    </row>
    <row r="48" spans="1:10" ht="45">
      <c r="A48" s="33" t="s">
        <v>106</v>
      </c>
      <c r="B48" s="44" t="s">
        <v>72</v>
      </c>
      <c r="C48" s="45" t="s">
        <v>71</v>
      </c>
      <c r="D48" s="45">
        <v>2</v>
      </c>
      <c r="E48" s="70"/>
      <c r="F48" s="53">
        <f t="shared" si="2"/>
        <v>0</v>
      </c>
      <c r="G48" s="51" t="s">
        <v>73</v>
      </c>
      <c r="H48" s="12"/>
      <c r="I48" s="18"/>
      <c r="J48" s="17"/>
    </row>
    <row r="49" spans="1:10" ht="45">
      <c r="A49" s="33" t="s">
        <v>112</v>
      </c>
      <c r="B49" s="44" t="s">
        <v>131</v>
      </c>
      <c r="C49" s="45" t="s">
        <v>71</v>
      </c>
      <c r="D49" s="52">
        <v>1</v>
      </c>
      <c r="E49" s="70"/>
      <c r="F49" s="53">
        <f t="shared" si="2"/>
        <v>0</v>
      </c>
      <c r="G49" s="51" t="s">
        <v>73</v>
      </c>
      <c r="H49" s="12"/>
      <c r="I49" s="18"/>
      <c r="J49" s="17"/>
    </row>
    <row r="50" spans="1:10" ht="15" customHeight="1">
      <c r="A50" s="42" t="s">
        <v>59</v>
      </c>
      <c r="B50" s="95" t="s">
        <v>107</v>
      </c>
      <c r="C50" s="96"/>
      <c r="D50" s="96"/>
      <c r="E50" s="96"/>
      <c r="F50" s="46">
        <f>F51+F53+F54+F55+F56+F57+F58</f>
        <v>0</v>
      </c>
      <c r="G50" s="46"/>
      <c r="H50" s="12"/>
      <c r="I50" s="18"/>
      <c r="J50" s="17"/>
    </row>
    <row r="51" spans="1:10" ht="15">
      <c r="A51" s="33" t="s">
        <v>60</v>
      </c>
      <c r="B51" s="32" t="s">
        <v>27</v>
      </c>
      <c r="C51" s="35" t="s">
        <v>40</v>
      </c>
      <c r="D51" s="35">
        <v>2</v>
      </c>
      <c r="E51" s="37"/>
      <c r="F51" s="37">
        <f aca="true" t="shared" si="3" ref="F51:F57">E51*D51</f>
        <v>0</v>
      </c>
      <c r="G51" s="37"/>
      <c r="H51" s="12"/>
      <c r="I51" s="18"/>
      <c r="J51" s="17"/>
    </row>
    <row r="52" spans="1:10" ht="30">
      <c r="A52" s="33"/>
      <c r="B52" s="49" t="s">
        <v>126</v>
      </c>
      <c r="C52" s="50" t="s">
        <v>40</v>
      </c>
      <c r="D52" s="50">
        <v>2</v>
      </c>
      <c r="E52" s="37"/>
      <c r="F52" s="37"/>
      <c r="G52" s="71" t="s">
        <v>144</v>
      </c>
      <c r="H52" s="12"/>
      <c r="I52" s="18"/>
      <c r="J52" s="17"/>
    </row>
    <row r="53" spans="1:10" ht="15">
      <c r="A53" s="33" t="s">
        <v>61</v>
      </c>
      <c r="B53" s="32" t="s">
        <v>24</v>
      </c>
      <c r="C53" s="35" t="s">
        <v>40</v>
      </c>
      <c r="D53" s="35">
        <v>1</v>
      </c>
      <c r="E53" s="37"/>
      <c r="F53" s="37">
        <f t="shared" si="3"/>
        <v>0</v>
      </c>
      <c r="G53" s="51"/>
      <c r="H53" s="12"/>
      <c r="I53" s="18"/>
      <c r="J53" s="17"/>
    </row>
    <row r="54" spans="1:10" ht="30">
      <c r="A54" s="33"/>
      <c r="B54" s="49" t="s">
        <v>126</v>
      </c>
      <c r="C54" s="50" t="s">
        <v>40</v>
      </c>
      <c r="D54" s="50">
        <v>1</v>
      </c>
      <c r="E54" s="37"/>
      <c r="F54" s="37"/>
      <c r="G54" s="71" t="s">
        <v>144</v>
      </c>
      <c r="H54" s="12"/>
      <c r="I54" s="18"/>
      <c r="J54" s="17"/>
    </row>
    <row r="55" spans="1:10" ht="15">
      <c r="A55" s="33" t="s">
        <v>62</v>
      </c>
      <c r="B55" s="32" t="s">
        <v>22</v>
      </c>
      <c r="C55" s="35" t="s">
        <v>40</v>
      </c>
      <c r="D55" s="35">
        <v>1</v>
      </c>
      <c r="E55" s="37"/>
      <c r="F55" s="37">
        <f t="shared" si="3"/>
        <v>0</v>
      </c>
      <c r="G55" s="51"/>
      <c r="H55" s="12"/>
      <c r="I55" s="18"/>
      <c r="J55" s="17"/>
    </row>
    <row r="56" spans="1:10" ht="30">
      <c r="A56" s="33"/>
      <c r="B56" s="49" t="s">
        <v>126</v>
      </c>
      <c r="C56" s="50" t="s">
        <v>40</v>
      </c>
      <c r="D56" s="50">
        <v>1</v>
      </c>
      <c r="E56" s="37"/>
      <c r="F56" s="37"/>
      <c r="G56" s="71" t="s">
        <v>144</v>
      </c>
      <c r="H56" s="12"/>
      <c r="I56" s="18"/>
      <c r="J56" s="17"/>
    </row>
    <row r="57" spans="1:10" ht="15">
      <c r="A57" s="33" t="s">
        <v>108</v>
      </c>
      <c r="B57" s="32" t="s">
        <v>19</v>
      </c>
      <c r="C57" s="35" t="s">
        <v>40</v>
      </c>
      <c r="D57" s="35">
        <v>2</v>
      </c>
      <c r="E57" s="37"/>
      <c r="F57" s="37">
        <f t="shared" si="3"/>
        <v>0</v>
      </c>
      <c r="G57" s="51"/>
      <c r="H57" s="12"/>
      <c r="I57" s="18"/>
      <c r="J57" s="17"/>
    </row>
    <row r="58" spans="1:10" ht="30">
      <c r="A58" s="33"/>
      <c r="B58" s="49" t="s">
        <v>126</v>
      </c>
      <c r="C58" s="50" t="s">
        <v>40</v>
      </c>
      <c r="D58" s="50">
        <v>2</v>
      </c>
      <c r="E58" s="37"/>
      <c r="F58" s="37"/>
      <c r="G58" s="71" t="s">
        <v>144</v>
      </c>
      <c r="H58" s="12"/>
      <c r="I58" s="18"/>
      <c r="J58" s="17"/>
    </row>
    <row r="59" spans="1:10" ht="45">
      <c r="A59" s="36" t="s">
        <v>109</v>
      </c>
      <c r="B59" s="38" t="s">
        <v>147</v>
      </c>
      <c r="C59" s="35" t="s">
        <v>39</v>
      </c>
      <c r="D59" s="35">
        <v>1</v>
      </c>
      <c r="E59" s="37"/>
      <c r="F59" s="37">
        <f>E59*D59</f>
        <v>0</v>
      </c>
      <c r="G59" s="37"/>
      <c r="H59" s="12"/>
      <c r="I59" s="18"/>
      <c r="J59" s="17"/>
    </row>
    <row r="60" spans="1:10" ht="33" customHeight="1">
      <c r="A60" s="100" t="s">
        <v>94</v>
      </c>
      <c r="B60" s="101"/>
      <c r="C60" s="101"/>
      <c r="D60" s="101"/>
      <c r="E60" s="102"/>
      <c r="F60" s="47">
        <f>F22+F23+F32+F41+F50+F59</f>
        <v>0</v>
      </c>
      <c r="G60" s="37"/>
      <c r="H60" s="12"/>
      <c r="I60" s="18"/>
      <c r="J60" s="17"/>
    </row>
    <row r="61" spans="1:10" ht="15.75">
      <c r="A61" s="94" t="s">
        <v>46</v>
      </c>
      <c r="B61" s="94"/>
      <c r="C61" s="94"/>
      <c r="D61" s="94"/>
      <c r="E61" s="94"/>
      <c r="F61" s="48">
        <f>F60*0.18</f>
        <v>0</v>
      </c>
      <c r="G61" s="37"/>
      <c r="H61" s="12"/>
      <c r="I61" s="18"/>
      <c r="J61" s="17"/>
    </row>
    <row r="62" spans="1:10" ht="30" customHeight="1">
      <c r="A62" s="94" t="s">
        <v>95</v>
      </c>
      <c r="B62" s="94"/>
      <c r="C62" s="94"/>
      <c r="D62" s="94"/>
      <c r="E62" s="94"/>
      <c r="F62" s="48">
        <f>F60+F61</f>
        <v>0</v>
      </c>
      <c r="G62" s="37"/>
      <c r="H62" s="12"/>
      <c r="I62" s="18"/>
      <c r="J62" s="17"/>
    </row>
    <row r="63" spans="26:34" s="54" customFormat="1" ht="15" customHeight="1">
      <c r="Z63" s="55"/>
      <c r="AA63" s="56"/>
      <c r="AB63" s="57"/>
      <c r="AC63" s="57"/>
      <c r="AD63" s="58"/>
      <c r="AE63" s="58"/>
      <c r="AF63" s="59"/>
      <c r="AG63" s="14"/>
      <c r="AH63" s="60"/>
    </row>
    <row r="64" spans="1:10" s="54" customFormat="1" ht="15">
      <c r="A64" s="39"/>
      <c r="B64" s="39"/>
      <c r="C64" s="39"/>
      <c r="D64" s="39"/>
      <c r="E64" s="39"/>
      <c r="F64" s="39"/>
      <c r="G64" s="39"/>
      <c r="H64" s="59"/>
      <c r="I64" s="14"/>
      <c r="J64" s="60"/>
    </row>
    <row r="65" spans="1:10" ht="15.75">
      <c r="A65" s="103" t="s">
        <v>68</v>
      </c>
      <c r="B65" s="103"/>
      <c r="C65" s="103"/>
      <c r="D65" s="103"/>
      <c r="E65" s="103"/>
      <c r="F65" s="103"/>
      <c r="G65" s="103"/>
      <c r="H65" s="12"/>
      <c r="I65" s="18"/>
      <c r="J65" s="17"/>
    </row>
    <row r="66" spans="1:10" ht="15">
      <c r="A66" s="82" t="s">
        <v>2</v>
      </c>
      <c r="B66" s="80" t="s">
        <v>58</v>
      </c>
      <c r="C66" s="80" t="s">
        <v>56</v>
      </c>
      <c r="D66" s="80" t="s">
        <v>38</v>
      </c>
      <c r="E66" s="78" t="s">
        <v>55</v>
      </c>
      <c r="F66" s="116" t="s">
        <v>54</v>
      </c>
      <c r="G66" s="117"/>
      <c r="H66" s="12"/>
      <c r="I66" s="18"/>
      <c r="J66" s="17"/>
    </row>
    <row r="67" spans="1:10" ht="15">
      <c r="A67" s="83"/>
      <c r="B67" s="81"/>
      <c r="C67" s="81"/>
      <c r="D67" s="81"/>
      <c r="E67" s="79"/>
      <c r="F67" s="118"/>
      <c r="G67" s="119"/>
      <c r="H67" s="12"/>
      <c r="I67" s="18"/>
      <c r="J67" s="17"/>
    </row>
    <row r="68" spans="1:10" ht="30">
      <c r="A68" s="42" t="s">
        <v>75</v>
      </c>
      <c r="B68" s="43" t="s">
        <v>70</v>
      </c>
      <c r="C68" s="40" t="s">
        <v>110</v>
      </c>
      <c r="D68" s="40">
        <v>1</v>
      </c>
      <c r="E68" s="37"/>
      <c r="F68" s="120"/>
      <c r="G68" s="121"/>
      <c r="H68" s="12"/>
      <c r="I68" s="18"/>
      <c r="J68" s="17"/>
    </row>
    <row r="69" spans="1:10" ht="15">
      <c r="A69" s="36">
        <v>2</v>
      </c>
      <c r="B69" s="104" t="s">
        <v>14</v>
      </c>
      <c r="C69" s="105"/>
      <c r="D69" s="105"/>
      <c r="E69" s="105"/>
      <c r="F69" s="105"/>
      <c r="G69" s="106"/>
      <c r="H69" s="12"/>
      <c r="I69" s="18"/>
      <c r="J69" s="17"/>
    </row>
    <row r="70" spans="1:10" ht="15">
      <c r="A70" s="33" t="s">
        <v>41</v>
      </c>
      <c r="B70" s="32" t="s">
        <v>63</v>
      </c>
      <c r="C70" s="35" t="s">
        <v>40</v>
      </c>
      <c r="D70" s="35">
        <v>1</v>
      </c>
      <c r="E70" s="1"/>
      <c r="F70" s="107"/>
      <c r="G70" s="108"/>
      <c r="H70" s="12"/>
      <c r="I70" s="18"/>
      <c r="J70" s="17"/>
    </row>
    <row r="71" spans="1:10" ht="15">
      <c r="A71" s="33" t="s">
        <v>42</v>
      </c>
      <c r="B71" s="32" t="s">
        <v>15</v>
      </c>
      <c r="C71" s="35" t="s">
        <v>40</v>
      </c>
      <c r="D71" s="35">
        <v>1</v>
      </c>
      <c r="E71" s="1"/>
      <c r="F71" s="107"/>
      <c r="G71" s="108"/>
      <c r="H71" s="12"/>
      <c r="I71" s="18"/>
      <c r="J71" s="17"/>
    </row>
    <row r="72" spans="1:10" ht="15">
      <c r="A72" s="33" t="s">
        <v>43</v>
      </c>
      <c r="B72" s="32" t="s">
        <v>16</v>
      </c>
      <c r="C72" s="35" t="s">
        <v>40</v>
      </c>
      <c r="D72" s="35">
        <v>1</v>
      </c>
      <c r="E72" s="1"/>
      <c r="F72" s="107"/>
      <c r="G72" s="108"/>
      <c r="H72" s="12"/>
      <c r="I72" s="18"/>
      <c r="J72" s="17"/>
    </row>
    <row r="73" spans="1:10" ht="15">
      <c r="A73" s="33" t="s">
        <v>48</v>
      </c>
      <c r="B73" s="32" t="s">
        <v>17</v>
      </c>
      <c r="C73" s="35" t="s">
        <v>40</v>
      </c>
      <c r="D73" s="35">
        <v>1</v>
      </c>
      <c r="E73" s="1"/>
      <c r="F73" s="107"/>
      <c r="G73" s="108"/>
      <c r="H73" s="12"/>
      <c r="I73" s="18"/>
      <c r="J73" s="17"/>
    </row>
    <row r="74" spans="1:10" ht="15">
      <c r="A74" s="33" t="s">
        <v>76</v>
      </c>
      <c r="B74" s="32" t="s">
        <v>18</v>
      </c>
      <c r="C74" s="35" t="s">
        <v>40</v>
      </c>
      <c r="D74" s="35">
        <v>1</v>
      </c>
      <c r="E74" s="1"/>
      <c r="F74" s="107"/>
      <c r="G74" s="108"/>
      <c r="H74" s="12"/>
      <c r="I74" s="18"/>
      <c r="J74" s="17"/>
    </row>
    <row r="75" spans="1:10" ht="15">
      <c r="A75" s="33" t="s">
        <v>77</v>
      </c>
      <c r="B75" s="32" t="s">
        <v>19</v>
      </c>
      <c r="C75" s="35" t="s">
        <v>40</v>
      </c>
      <c r="D75" s="35">
        <v>1</v>
      </c>
      <c r="E75" s="1"/>
      <c r="F75" s="107"/>
      <c r="G75" s="108"/>
      <c r="H75" s="12"/>
      <c r="I75" s="18"/>
      <c r="J75" s="17"/>
    </row>
    <row r="76" spans="1:10" ht="15">
      <c r="A76" s="33" t="s">
        <v>78</v>
      </c>
      <c r="B76" s="32" t="s">
        <v>20</v>
      </c>
      <c r="C76" s="35" t="s">
        <v>40</v>
      </c>
      <c r="D76" s="35">
        <v>1</v>
      </c>
      <c r="E76" s="1"/>
      <c r="F76" s="107"/>
      <c r="G76" s="108"/>
      <c r="H76" s="12"/>
      <c r="I76" s="18"/>
      <c r="J76" s="17"/>
    </row>
    <row r="77" spans="1:10" ht="15">
      <c r="A77" s="33" t="s">
        <v>79</v>
      </c>
      <c r="B77" s="32" t="s">
        <v>21</v>
      </c>
      <c r="C77" s="35" t="s">
        <v>40</v>
      </c>
      <c r="D77" s="35">
        <v>1</v>
      </c>
      <c r="E77" s="1"/>
      <c r="F77" s="107"/>
      <c r="G77" s="108"/>
      <c r="H77" s="12"/>
      <c r="I77" s="18"/>
      <c r="J77" s="17"/>
    </row>
    <row r="78" spans="1:10" ht="15">
      <c r="A78" s="33" t="s">
        <v>80</v>
      </c>
      <c r="B78" s="32" t="s">
        <v>22</v>
      </c>
      <c r="C78" s="35" t="s">
        <v>40</v>
      </c>
      <c r="D78" s="35">
        <v>1</v>
      </c>
      <c r="E78" s="1"/>
      <c r="F78" s="107"/>
      <c r="G78" s="108"/>
      <c r="H78" s="12"/>
      <c r="I78" s="18"/>
      <c r="J78" s="17"/>
    </row>
    <row r="79" spans="1:10" ht="15">
      <c r="A79" s="33" t="s">
        <v>81</v>
      </c>
      <c r="B79" s="32" t="s">
        <v>23</v>
      </c>
      <c r="C79" s="35" t="s">
        <v>40</v>
      </c>
      <c r="D79" s="35">
        <v>1</v>
      </c>
      <c r="E79" s="1"/>
      <c r="F79" s="107"/>
      <c r="G79" s="108"/>
      <c r="H79" s="12"/>
      <c r="I79" s="18"/>
      <c r="J79" s="17"/>
    </row>
    <row r="80" spans="1:10" ht="15">
      <c r="A80" s="33" t="s">
        <v>82</v>
      </c>
      <c r="B80" s="32" t="s">
        <v>24</v>
      </c>
      <c r="C80" s="35" t="s">
        <v>40</v>
      </c>
      <c r="D80" s="35">
        <v>1</v>
      </c>
      <c r="E80" s="1"/>
      <c r="F80" s="107"/>
      <c r="G80" s="108"/>
      <c r="H80" s="12"/>
      <c r="I80" s="18"/>
      <c r="J80" s="17"/>
    </row>
    <row r="81" spans="1:10" ht="15">
      <c r="A81" s="33" t="s">
        <v>83</v>
      </c>
      <c r="B81" s="32" t="s">
        <v>25</v>
      </c>
      <c r="C81" s="35" t="s">
        <v>40</v>
      </c>
      <c r="D81" s="35">
        <v>1</v>
      </c>
      <c r="E81" s="1"/>
      <c r="F81" s="107"/>
      <c r="G81" s="108"/>
      <c r="H81" s="12"/>
      <c r="I81" s="18"/>
      <c r="J81" s="17"/>
    </row>
    <row r="82" spans="1:10" ht="15">
      <c r="A82" s="33" t="s">
        <v>84</v>
      </c>
      <c r="B82" s="32" t="s">
        <v>26</v>
      </c>
      <c r="C82" s="35" t="s">
        <v>40</v>
      </c>
      <c r="D82" s="35">
        <v>1</v>
      </c>
      <c r="E82" s="1"/>
      <c r="F82" s="107"/>
      <c r="G82" s="108"/>
      <c r="H82" s="12"/>
      <c r="I82" s="18"/>
      <c r="J82" s="17"/>
    </row>
    <row r="83" spans="1:10" ht="15">
      <c r="A83" s="33" t="s">
        <v>85</v>
      </c>
      <c r="B83" s="32" t="s">
        <v>27</v>
      </c>
      <c r="C83" s="35" t="s">
        <v>40</v>
      </c>
      <c r="D83" s="35">
        <v>1</v>
      </c>
      <c r="E83" s="1"/>
      <c r="F83" s="107"/>
      <c r="G83" s="108"/>
      <c r="H83" s="12"/>
      <c r="I83" s="18"/>
      <c r="J83" s="17"/>
    </row>
    <row r="84" spans="1:10" ht="15">
      <c r="A84" s="33" t="s">
        <v>86</v>
      </c>
      <c r="B84" s="32" t="s">
        <v>28</v>
      </c>
      <c r="C84" s="35" t="s">
        <v>40</v>
      </c>
      <c r="D84" s="35">
        <v>1</v>
      </c>
      <c r="E84" s="1"/>
      <c r="F84" s="107"/>
      <c r="G84" s="108"/>
      <c r="H84" s="12"/>
      <c r="I84" s="18"/>
      <c r="J84" s="17"/>
    </row>
    <row r="85" spans="1:10" ht="15">
      <c r="A85" s="33" t="s">
        <v>87</v>
      </c>
      <c r="B85" s="32" t="s">
        <v>29</v>
      </c>
      <c r="C85" s="35" t="s">
        <v>40</v>
      </c>
      <c r="D85" s="35">
        <v>1</v>
      </c>
      <c r="E85" s="1"/>
      <c r="F85" s="107"/>
      <c r="G85" s="108"/>
      <c r="H85" s="12"/>
      <c r="I85" s="18"/>
      <c r="J85" s="17"/>
    </row>
    <row r="86" spans="1:10" ht="15">
      <c r="A86" s="33" t="s">
        <v>88</v>
      </c>
      <c r="B86" s="32" t="s">
        <v>30</v>
      </c>
      <c r="C86" s="35" t="s">
        <v>40</v>
      </c>
      <c r="D86" s="35">
        <v>1</v>
      </c>
      <c r="E86" s="1"/>
      <c r="F86" s="107"/>
      <c r="G86" s="108"/>
      <c r="H86" s="12"/>
      <c r="I86" s="18"/>
      <c r="J86" s="17"/>
    </row>
    <row r="87" spans="1:10" ht="15">
      <c r="A87" s="33" t="s">
        <v>89</v>
      </c>
      <c r="B87" s="32" t="s">
        <v>31</v>
      </c>
      <c r="C87" s="35" t="s">
        <v>40</v>
      </c>
      <c r="D87" s="35">
        <v>1</v>
      </c>
      <c r="E87" s="1"/>
      <c r="F87" s="107"/>
      <c r="G87" s="108"/>
      <c r="H87" s="12"/>
      <c r="I87" s="18"/>
      <c r="J87" s="17"/>
    </row>
    <row r="88" spans="1:10" s="21" customFormat="1" ht="15">
      <c r="A88" s="33" t="s">
        <v>90</v>
      </c>
      <c r="B88" s="32" t="s">
        <v>32</v>
      </c>
      <c r="C88" s="35" t="s">
        <v>40</v>
      </c>
      <c r="D88" s="35">
        <v>1</v>
      </c>
      <c r="E88" s="1"/>
      <c r="F88" s="107"/>
      <c r="G88" s="108"/>
      <c r="H88" s="10"/>
      <c r="I88" s="4"/>
      <c r="J88" s="20"/>
    </row>
    <row r="89" spans="1:10" s="21" customFormat="1" ht="15">
      <c r="A89" s="36">
        <v>3</v>
      </c>
      <c r="B89" s="104" t="s">
        <v>125</v>
      </c>
      <c r="C89" s="105"/>
      <c r="D89" s="105"/>
      <c r="E89" s="105"/>
      <c r="F89" s="105"/>
      <c r="G89" s="106"/>
      <c r="H89" s="10"/>
      <c r="I89" s="4"/>
      <c r="J89" s="20"/>
    </row>
    <row r="90" spans="1:10" s="21" customFormat="1" ht="15">
      <c r="A90" s="33" t="s">
        <v>51</v>
      </c>
      <c r="B90" s="32" t="s">
        <v>63</v>
      </c>
      <c r="C90" s="35" t="s">
        <v>40</v>
      </c>
      <c r="D90" s="35">
        <v>1</v>
      </c>
      <c r="E90" s="1"/>
      <c r="F90" s="107"/>
      <c r="G90" s="108"/>
      <c r="H90" s="10"/>
      <c r="I90" s="4"/>
      <c r="J90" s="20"/>
    </row>
    <row r="91" spans="1:10" s="21" customFormat="1" ht="15">
      <c r="A91" s="33" t="s">
        <v>97</v>
      </c>
      <c r="B91" s="32" t="s">
        <v>15</v>
      </c>
      <c r="C91" s="35" t="s">
        <v>40</v>
      </c>
      <c r="D91" s="35">
        <v>1</v>
      </c>
      <c r="E91" s="1"/>
      <c r="F91" s="107"/>
      <c r="G91" s="108"/>
      <c r="H91" s="10"/>
      <c r="I91" s="4"/>
      <c r="J91" s="20"/>
    </row>
    <row r="92" spans="1:10" s="21" customFormat="1" ht="15">
      <c r="A92" s="33" t="s">
        <v>98</v>
      </c>
      <c r="B92" s="32" t="s">
        <v>16</v>
      </c>
      <c r="C92" s="35" t="s">
        <v>40</v>
      </c>
      <c r="D92" s="35">
        <v>1</v>
      </c>
      <c r="E92" s="1"/>
      <c r="F92" s="107"/>
      <c r="G92" s="108"/>
      <c r="H92" s="10"/>
      <c r="I92" s="4"/>
      <c r="J92" s="20"/>
    </row>
    <row r="93" spans="1:10" s="21" customFormat="1" ht="15">
      <c r="A93" s="33" t="s">
        <v>99</v>
      </c>
      <c r="B93" s="32" t="s">
        <v>17</v>
      </c>
      <c r="C93" s="35" t="s">
        <v>40</v>
      </c>
      <c r="D93" s="35">
        <v>1</v>
      </c>
      <c r="E93" s="1"/>
      <c r="F93" s="107"/>
      <c r="G93" s="108"/>
      <c r="H93" s="10"/>
      <c r="I93" s="4"/>
      <c r="J93" s="20"/>
    </row>
    <row r="94" spans="1:10" s="21" customFormat="1" ht="15">
      <c r="A94" s="33" t="s">
        <v>100</v>
      </c>
      <c r="B94" s="32" t="s">
        <v>18</v>
      </c>
      <c r="C94" s="35" t="s">
        <v>40</v>
      </c>
      <c r="D94" s="35">
        <v>1</v>
      </c>
      <c r="E94" s="1"/>
      <c r="F94" s="107"/>
      <c r="G94" s="108"/>
      <c r="H94" s="10"/>
      <c r="I94" s="4"/>
      <c r="J94" s="20"/>
    </row>
    <row r="95" spans="1:10" s="21" customFormat="1" ht="15">
      <c r="A95" s="33" t="s">
        <v>101</v>
      </c>
      <c r="B95" s="32" t="s">
        <v>19</v>
      </c>
      <c r="C95" s="35" t="s">
        <v>40</v>
      </c>
      <c r="D95" s="35">
        <v>1</v>
      </c>
      <c r="E95" s="1"/>
      <c r="F95" s="107"/>
      <c r="G95" s="108"/>
      <c r="H95" s="10"/>
      <c r="I95" s="4"/>
      <c r="J95" s="20"/>
    </row>
    <row r="96" spans="1:10" s="21" customFormat="1" ht="15">
      <c r="A96" s="33" t="s">
        <v>111</v>
      </c>
      <c r="B96" s="32" t="s">
        <v>20</v>
      </c>
      <c r="C96" s="35" t="s">
        <v>40</v>
      </c>
      <c r="D96" s="35">
        <v>1</v>
      </c>
      <c r="E96" s="1"/>
      <c r="F96" s="107"/>
      <c r="G96" s="108"/>
      <c r="H96" s="10"/>
      <c r="I96" s="4"/>
      <c r="J96" s="20"/>
    </row>
    <row r="97" spans="1:10" s="21" customFormat="1" ht="15">
      <c r="A97" s="33" t="s">
        <v>113</v>
      </c>
      <c r="B97" s="32" t="s">
        <v>21</v>
      </c>
      <c r="C97" s="35" t="s">
        <v>40</v>
      </c>
      <c r="D97" s="35">
        <v>1</v>
      </c>
      <c r="E97" s="1"/>
      <c r="F97" s="107"/>
      <c r="G97" s="108"/>
      <c r="H97" s="10"/>
      <c r="I97" s="4"/>
      <c r="J97" s="20"/>
    </row>
    <row r="98" spans="1:10" s="21" customFormat="1" ht="15">
      <c r="A98" s="33" t="s">
        <v>114</v>
      </c>
      <c r="B98" s="32" t="s">
        <v>22</v>
      </c>
      <c r="C98" s="35" t="s">
        <v>40</v>
      </c>
      <c r="D98" s="35">
        <v>1</v>
      </c>
      <c r="E98" s="1"/>
      <c r="F98" s="107"/>
      <c r="G98" s="108"/>
      <c r="H98" s="10"/>
      <c r="I98" s="4"/>
      <c r="J98" s="20"/>
    </row>
    <row r="99" spans="1:10" s="21" customFormat="1" ht="15">
      <c r="A99" s="33" t="s">
        <v>115</v>
      </c>
      <c r="B99" s="32" t="s">
        <v>23</v>
      </c>
      <c r="C99" s="35" t="s">
        <v>40</v>
      </c>
      <c r="D99" s="35">
        <v>1</v>
      </c>
      <c r="E99" s="1"/>
      <c r="F99" s="107"/>
      <c r="G99" s="108"/>
      <c r="H99" s="10"/>
      <c r="I99" s="4"/>
      <c r="J99" s="20"/>
    </row>
    <row r="100" spans="1:10" s="21" customFormat="1" ht="15">
      <c r="A100" s="33" t="s">
        <v>116</v>
      </c>
      <c r="B100" s="32" t="s">
        <v>24</v>
      </c>
      <c r="C100" s="35" t="s">
        <v>40</v>
      </c>
      <c r="D100" s="35">
        <v>1</v>
      </c>
      <c r="E100" s="1"/>
      <c r="F100" s="107"/>
      <c r="G100" s="108"/>
      <c r="H100" s="10"/>
      <c r="I100" s="4"/>
      <c r="J100" s="20"/>
    </row>
    <row r="101" spans="1:10" s="21" customFormat="1" ht="15">
      <c r="A101" s="33" t="s">
        <v>117</v>
      </c>
      <c r="B101" s="32" t="s">
        <v>25</v>
      </c>
      <c r="C101" s="35" t="s">
        <v>40</v>
      </c>
      <c r="D101" s="35">
        <v>1</v>
      </c>
      <c r="E101" s="1"/>
      <c r="F101" s="107"/>
      <c r="G101" s="108"/>
      <c r="H101" s="10"/>
      <c r="I101" s="4"/>
      <c r="J101" s="20"/>
    </row>
    <row r="102" spans="1:10" s="21" customFormat="1" ht="15">
      <c r="A102" s="33" t="s">
        <v>118</v>
      </c>
      <c r="B102" s="32" t="s">
        <v>26</v>
      </c>
      <c r="C102" s="35" t="s">
        <v>40</v>
      </c>
      <c r="D102" s="35">
        <v>1</v>
      </c>
      <c r="E102" s="1"/>
      <c r="F102" s="107"/>
      <c r="G102" s="108"/>
      <c r="H102" s="10"/>
      <c r="I102" s="4"/>
      <c r="J102" s="20"/>
    </row>
    <row r="103" spans="1:10" s="21" customFormat="1" ht="15">
      <c r="A103" s="33" t="s">
        <v>119</v>
      </c>
      <c r="B103" s="32" t="s">
        <v>27</v>
      </c>
      <c r="C103" s="35" t="s">
        <v>40</v>
      </c>
      <c r="D103" s="35">
        <v>1</v>
      </c>
      <c r="E103" s="1"/>
      <c r="F103" s="107"/>
      <c r="G103" s="108"/>
      <c r="H103" s="10"/>
      <c r="I103" s="4"/>
      <c r="J103" s="20"/>
    </row>
    <row r="104" spans="1:10" s="21" customFormat="1" ht="15">
      <c r="A104" s="33" t="s">
        <v>120</v>
      </c>
      <c r="B104" s="32" t="s">
        <v>28</v>
      </c>
      <c r="C104" s="35" t="s">
        <v>40</v>
      </c>
      <c r="D104" s="35">
        <v>1</v>
      </c>
      <c r="E104" s="1"/>
      <c r="F104" s="107"/>
      <c r="G104" s="108"/>
      <c r="H104" s="10"/>
      <c r="I104" s="4"/>
      <c r="J104" s="20"/>
    </row>
    <row r="105" spans="1:10" s="21" customFormat="1" ht="15">
      <c r="A105" s="33" t="s">
        <v>121</v>
      </c>
      <c r="B105" s="32" t="s">
        <v>29</v>
      </c>
      <c r="C105" s="35" t="s">
        <v>40</v>
      </c>
      <c r="D105" s="35">
        <v>1</v>
      </c>
      <c r="E105" s="1"/>
      <c r="F105" s="107"/>
      <c r="G105" s="108"/>
      <c r="H105" s="10"/>
      <c r="I105" s="4"/>
      <c r="J105" s="20"/>
    </row>
    <row r="106" spans="1:10" s="21" customFormat="1" ht="15">
      <c r="A106" s="33" t="s">
        <v>122</v>
      </c>
      <c r="B106" s="32" t="s">
        <v>30</v>
      </c>
      <c r="C106" s="35" t="s">
        <v>40</v>
      </c>
      <c r="D106" s="35">
        <v>1</v>
      </c>
      <c r="E106" s="1"/>
      <c r="F106" s="107"/>
      <c r="G106" s="108"/>
      <c r="H106" s="10"/>
      <c r="I106" s="4"/>
      <c r="J106" s="20"/>
    </row>
    <row r="107" spans="1:10" s="21" customFormat="1" ht="15">
      <c r="A107" s="33" t="s">
        <v>123</v>
      </c>
      <c r="B107" s="32" t="s">
        <v>31</v>
      </c>
      <c r="C107" s="35" t="s">
        <v>40</v>
      </c>
      <c r="D107" s="35">
        <v>1</v>
      </c>
      <c r="E107" s="1"/>
      <c r="F107" s="107"/>
      <c r="G107" s="108"/>
      <c r="H107" s="10"/>
      <c r="I107" s="4"/>
      <c r="J107" s="20"/>
    </row>
    <row r="108" spans="1:10" s="21" customFormat="1" ht="15">
      <c r="A108" s="33" t="s">
        <v>124</v>
      </c>
      <c r="B108" s="32" t="s">
        <v>32</v>
      </c>
      <c r="C108" s="35" t="s">
        <v>40</v>
      </c>
      <c r="D108" s="35">
        <v>1</v>
      </c>
      <c r="E108" s="1"/>
      <c r="F108" s="107"/>
      <c r="G108" s="108"/>
      <c r="H108" s="10"/>
      <c r="I108" s="4"/>
      <c r="J108" s="20"/>
    </row>
    <row r="109" spans="1:10" s="65" customFormat="1" ht="15">
      <c r="A109" s="61" t="s">
        <v>52</v>
      </c>
      <c r="B109" s="124" t="s">
        <v>136</v>
      </c>
      <c r="C109" s="125"/>
      <c r="D109" s="125"/>
      <c r="E109" s="125"/>
      <c r="F109" s="125"/>
      <c r="G109" s="126"/>
      <c r="H109" s="62"/>
      <c r="I109" s="63"/>
      <c r="J109" s="64"/>
    </row>
    <row r="110" spans="1:10" s="21" customFormat="1" ht="30.75" customHeight="1">
      <c r="A110" s="41" t="s">
        <v>45</v>
      </c>
      <c r="B110" s="44" t="s">
        <v>137</v>
      </c>
      <c r="C110" s="45" t="s">
        <v>138</v>
      </c>
      <c r="D110" s="45">
        <v>1</v>
      </c>
      <c r="E110" s="1"/>
      <c r="F110" s="122" t="s">
        <v>141</v>
      </c>
      <c r="G110" s="123"/>
      <c r="H110" s="10"/>
      <c r="I110" s="4"/>
      <c r="J110" s="20"/>
    </row>
    <row r="111" spans="1:10" s="21" customFormat="1" ht="30" customHeight="1">
      <c r="A111" s="41" t="s">
        <v>102</v>
      </c>
      <c r="B111" s="44" t="s">
        <v>139</v>
      </c>
      <c r="C111" s="45" t="s">
        <v>138</v>
      </c>
      <c r="D111" s="45">
        <v>1</v>
      </c>
      <c r="E111" s="1"/>
      <c r="F111" s="122" t="s">
        <v>141</v>
      </c>
      <c r="G111" s="123"/>
      <c r="H111" s="10"/>
      <c r="I111" s="4"/>
      <c r="J111" s="20"/>
    </row>
    <row r="112" spans="1:10" s="21" customFormat="1" ht="30.75" customHeight="1">
      <c r="A112" s="41" t="s">
        <v>103</v>
      </c>
      <c r="B112" s="44" t="s">
        <v>140</v>
      </c>
      <c r="C112" s="45" t="s">
        <v>138</v>
      </c>
      <c r="D112" s="45">
        <v>1</v>
      </c>
      <c r="E112" s="1"/>
      <c r="F112" s="122" t="s">
        <v>141</v>
      </c>
      <c r="G112" s="123"/>
      <c r="H112" s="10"/>
      <c r="I112" s="4"/>
      <c r="J112" s="20"/>
    </row>
    <row r="113" spans="1:8" ht="42.75" customHeight="1">
      <c r="A113" s="127" t="s">
        <v>148</v>
      </c>
      <c r="B113" s="128"/>
      <c r="C113" s="128"/>
      <c r="D113" s="128"/>
      <c r="E113" s="128"/>
      <c r="F113" s="128"/>
      <c r="G113" s="128"/>
      <c r="H113" s="13"/>
    </row>
    <row r="114" spans="1:8" ht="20.25" customHeight="1">
      <c r="A114" s="129" t="s">
        <v>91</v>
      </c>
      <c r="B114" s="130"/>
      <c r="C114" s="130"/>
      <c r="D114" s="130"/>
      <c r="E114" s="130"/>
      <c r="F114" s="130"/>
      <c r="G114" s="130"/>
      <c r="H114" s="13"/>
    </row>
    <row r="115" spans="1:8" ht="36.75" customHeight="1">
      <c r="A115" s="113" t="s">
        <v>128</v>
      </c>
      <c r="B115" s="113"/>
      <c r="C115" s="113"/>
      <c r="D115" s="113"/>
      <c r="E115" s="113"/>
      <c r="F115" s="113"/>
      <c r="G115" s="113"/>
      <c r="H115" s="13"/>
    </row>
    <row r="116" spans="1:8" ht="39.75" customHeight="1">
      <c r="A116" s="113" t="s">
        <v>129</v>
      </c>
      <c r="B116" s="113"/>
      <c r="C116" s="113"/>
      <c r="D116" s="113"/>
      <c r="E116" s="113"/>
      <c r="F116" s="113"/>
      <c r="G116" s="113"/>
      <c r="H116" s="13"/>
    </row>
    <row r="117" spans="1:8" ht="99" customHeight="1">
      <c r="A117" s="109" t="s">
        <v>127</v>
      </c>
      <c r="B117" s="110"/>
      <c r="C117" s="110"/>
      <c r="D117" s="110"/>
      <c r="E117" s="110"/>
      <c r="F117" s="110"/>
      <c r="G117" s="110"/>
      <c r="H117" s="12"/>
    </row>
    <row r="118" spans="1:8" ht="57" customHeight="1">
      <c r="A118" s="111" t="s">
        <v>64</v>
      </c>
      <c r="B118" s="111"/>
      <c r="C118" s="111"/>
      <c r="D118" s="111"/>
      <c r="E118" s="111"/>
      <c r="F118" s="111"/>
      <c r="G118" s="111"/>
      <c r="H118" s="13"/>
    </row>
    <row r="119" spans="1:8" ht="15">
      <c r="A119" s="112" t="s">
        <v>13</v>
      </c>
      <c r="B119" s="112"/>
      <c r="C119" s="112"/>
      <c r="D119" s="112"/>
      <c r="E119" s="112"/>
      <c r="F119" s="112"/>
      <c r="G119" s="112"/>
      <c r="H119" s="12"/>
    </row>
    <row r="120" spans="1:8" ht="15">
      <c r="A120" s="114" t="s">
        <v>49</v>
      </c>
      <c r="B120" s="75"/>
      <c r="C120" s="75"/>
      <c r="D120" s="75"/>
      <c r="E120" s="75"/>
      <c r="F120" s="75"/>
      <c r="G120" s="75"/>
      <c r="H120" s="12"/>
    </row>
    <row r="121" spans="1:25" s="22" customFormat="1" ht="73.5" customHeight="1">
      <c r="A121" s="111" t="s">
        <v>65</v>
      </c>
      <c r="B121" s="111"/>
      <c r="C121" s="111"/>
      <c r="D121" s="111"/>
      <c r="E121" s="111"/>
      <c r="F121" s="111"/>
      <c r="G121" s="111"/>
      <c r="H121" s="13"/>
      <c r="J121" s="23"/>
      <c r="K121" s="19"/>
      <c r="L121" s="19"/>
      <c r="M121" s="19"/>
      <c r="N121" s="19"/>
      <c r="O121" s="19"/>
      <c r="P121" s="19"/>
      <c r="Q121" s="19"/>
      <c r="R121" s="19"/>
      <c r="S121" s="19"/>
      <c r="T121" s="19"/>
      <c r="U121" s="19"/>
      <c r="V121" s="19"/>
      <c r="W121" s="19"/>
      <c r="X121" s="19"/>
      <c r="Y121" s="19"/>
    </row>
    <row r="122" spans="1:25" s="22" customFormat="1" ht="53.25" customHeight="1">
      <c r="A122" s="111" t="s">
        <v>66</v>
      </c>
      <c r="B122" s="111"/>
      <c r="C122" s="111"/>
      <c r="D122" s="111"/>
      <c r="E122" s="111"/>
      <c r="F122" s="111"/>
      <c r="G122" s="111"/>
      <c r="H122" s="13"/>
      <c r="J122" s="23"/>
      <c r="K122" s="19"/>
      <c r="L122" s="19"/>
      <c r="M122" s="19"/>
      <c r="N122" s="19"/>
      <c r="O122" s="19"/>
      <c r="P122" s="19"/>
      <c r="Q122" s="19"/>
      <c r="R122" s="19"/>
      <c r="S122" s="19"/>
      <c r="T122" s="19"/>
      <c r="U122" s="19"/>
      <c r="V122" s="19"/>
      <c r="W122" s="19"/>
      <c r="X122" s="19"/>
      <c r="Y122" s="19"/>
    </row>
    <row r="123" spans="1:7" ht="72.75" customHeight="1">
      <c r="A123" s="111" t="s">
        <v>67</v>
      </c>
      <c r="B123" s="111"/>
      <c r="C123" s="111"/>
      <c r="D123" s="111"/>
      <c r="E123" s="111"/>
      <c r="F123" s="111"/>
      <c r="G123" s="111"/>
    </row>
    <row r="124" spans="1:7" ht="15">
      <c r="A124" s="112"/>
      <c r="B124" s="112"/>
      <c r="C124" s="112"/>
      <c r="D124" s="112"/>
      <c r="E124" s="112"/>
      <c r="F124" s="112"/>
      <c r="G124" s="112"/>
    </row>
    <row r="125" spans="1:7" ht="15">
      <c r="A125" s="115" t="s">
        <v>145</v>
      </c>
      <c r="B125" s="115"/>
      <c r="C125" s="115"/>
      <c r="D125" s="115"/>
      <c r="E125" s="115"/>
      <c r="F125" s="115"/>
      <c r="G125" s="115"/>
    </row>
    <row r="126" spans="1:7" ht="15">
      <c r="A126" s="72"/>
      <c r="B126" s="74" t="s">
        <v>149</v>
      </c>
      <c r="C126" s="74"/>
      <c r="D126" s="74"/>
      <c r="E126" s="74"/>
      <c r="F126" s="74"/>
      <c r="G126" s="74"/>
    </row>
    <row r="127" spans="1:7" ht="15">
      <c r="A127" s="72"/>
      <c r="B127" s="74" t="s">
        <v>146</v>
      </c>
      <c r="C127" s="74"/>
      <c r="D127" s="74"/>
      <c r="E127" s="74"/>
      <c r="F127" s="74"/>
      <c r="G127" s="74"/>
    </row>
    <row r="128" spans="1:7" ht="15">
      <c r="A128" s="72"/>
      <c r="B128" s="74" t="s">
        <v>150</v>
      </c>
      <c r="C128" s="74"/>
      <c r="D128" s="74"/>
      <c r="E128" s="74"/>
      <c r="F128" s="74"/>
      <c r="G128" s="74"/>
    </row>
    <row r="129" spans="1:7" ht="15">
      <c r="A129" s="112"/>
      <c r="B129" s="112"/>
      <c r="C129" s="112"/>
      <c r="D129" s="112"/>
      <c r="E129" s="112"/>
      <c r="F129" s="112"/>
      <c r="G129" s="112"/>
    </row>
    <row r="130" spans="1:6" ht="15">
      <c r="A130" s="24"/>
      <c r="B130" s="24" t="s">
        <v>6</v>
      </c>
      <c r="C130" s="24"/>
      <c r="D130" s="24"/>
      <c r="E130" s="25" t="s">
        <v>7</v>
      </c>
      <c r="F130" s="26"/>
    </row>
    <row r="131" spans="1:4" ht="15">
      <c r="A131" s="26"/>
      <c r="B131" s="27"/>
      <c r="C131" s="27"/>
      <c r="D131" s="27"/>
    </row>
    <row r="132" spans="1:4" ht="15">
      <c r="A132" s="28" t="s">
        <v>5</v>
      </c>
      <c r="B132" s="29"/>
      <c r="C132" s="29"/>
      <c r="D132" s="29"/>
    </row>
  </sheetData>
  <sheetProtection/>
  <mergeCells count="97">
    <mergeCell ref="F112:G112"/>
    <mergeCell ref="B109:G109"/>
    <mergeCell ref="F111:G111"/>
    <mergeCell ref="F107:G107"/>
    <mergeCell ref="F108:G108"/>
    <mergeCell ref="A115:G115"/>
    <mergeCell ref="A113:G113"/>
    <mergeCell ref="A114:G114"/>
    <mergeCell ref="F110:G110"/>
    <mergeCell ref="F101:G101"/>
    <mergeCell ref="F102:G102"/>
    <mergeCell ref="F103:G103"/>
    <mergeCell ref="F104:G104"/>
    <mergeCell ref="F105:G105"/>
    <mergeCell ref="F106:G106"/>
    <mergeCell ref="F95:G95"/>
    <mergeCell ref="F96:G96"/>
    <mergeCell ref="F97:G97"/>
    <mergeCell ref="F98:G98"/>
    <mergeCell ref="F99:G99"/>
    <mergeCell ref="F100:G100"/>
    <mergeCell ref="B89:G89"/>
    <mergeCell ref="F90:G90"/>
    <mergeCell ref="F91:G91"/>
    <mergeCell ref="F92:G92"/>
    <mergeCell ref="F93:G93"/>
    <mergeCell ref="F94:G94"/>
    <mergeCell ref="F85:G85"/>
    <mergeCell ref="F86:G86"/>
    <mergeCell ref="F87:G87"/>
    <mergeCell ref="F66:G67"/>
    <mergeCell ref="F68:G68"/>
    <mergeCell ref="F70:G70"/>
    <mergeCell ref="F71:G71"/>
    <mergeCell ref="F78:G78"/>
    <mergeCell ref="B127:G127"/>
    <mergeCell ref="F81:G81"/>
    <mergeCell ref="F82:G82"/>
    <mergeCell ref="F73:G73"/>
    <mergeCell ref="A66:A67"/>
    <mergeCell ref="B66:B67"/>
    <mergeCell ref="C66:C67"/>
    <mergeCell ref="D66:D67"/>
    <mergeCell ref="F83:G83"/>
    <mergeCell ref="F84:G84"/>
    <mergeCell ref="F77:G77"/>
    <mergeCell ref="F80:G80"/>
    <mergeCell ref="A129:G129"/>
    <mergeCell ref="A120:G120"/>
    <mergeCell ref="A121:G121"/>
    <mergeCell ref="A122:G122"/>
    <mergeCell ref="A123:G123"/>
    <mergeCell ref="A124:G124"/>
    <mergeCell ref="A125:G125"/>
    <mergeCell ref="B126:G126"/>
    <mergeCell ref="F79:G79"/>
    <mergeCell ref="A62:E62"/>
    <mergeCell ref="A117:G117"/>
    <mergeCell ref="A118:G118"/>
    <mergeCell ref="A119:G119"/>
    <mergeCell ref="A116:G116"/>
    <mergeCell ref="F74:G74"/>
    <mergeCell ref="F75:G75"/>
    <mergeCell ref="F76:G76"/>
    <mergeCell ref="F88:G88"/>
    <mergeCell ref="A60:E60"/>
    <mergeCell ref="B50:E50"/>
    <mergeCell ref="A65:G65"/>
    <mergeCell ref="E66:E67"/>
    <mergeCell ref="B69:G69"/>
    <mergeCell ref="F72:G72"/>
    <mergeCell ref="B19:B20"/>
    <mergeCell ref="F19:F20"/>
    <mergeCell ref="B23:E23"/>
    <mergeCell ref="B32:E32"/>
    <mergeCell ref="B41:E41"/>
    <mergeCell ref="A21:G21"/>
    <mergeCell ref="A6:G6"/>
    <mergeCell ref="A7:G7"/>
    <mergeCell ref="A9:G9"/>
    <mergeCell ref="A10:G10"/>
    <mergeCell ref="A11:G11"/>
    <mergeCell ref="A15:G15"/>
    <mergeCell ref="A14:G14"/>
    <mergeCell ref="A8:G8"/>
    <mergeCell ref="A12:G12"/>
    <mergeCell ref="A13:G13"/>
    <mergeCell ref="B128:G128"/>
    <mergeCell ref="A16:G16"/>
    <mergeCell ref="A17:G17"/>
    <mergeCell ref="A18:G18"/>
    <mergeCell ref="E19:E20"/>
    <mergeCell ref="D19:D20"/>
    <mergeCell ref="C19:C20"/>
    <mergeCell ref="A19:A20"/>
    <mergeCell ref="G19:G20"/>
    <mergeCell ref="A61:E61"/>
  </mergeCells>
  <printOptions/>
  <pageMargins left="0.4724409448818898" right="0.2362204724409449" top="0.1968503937007874" bottom="0.1968503937007874" header="0.15748031496062992" footer="0.15748031496062992"/>
  <pageSetup fitToHeight="3" fitToWidth="1" horizontalDpi="600" verticalDpi="600" orientation="portrait" paperSize="9" scale="57" r:id="rId1"/>
  <headerFooter>
    <oddFooter>&amp;C&amp;P</oddFooter>
  </headerFooter>
  <colBreaks count="1" manualBreakCount="1">
    <brk id="10" max="65535" man="1"/>
  </colBreaks>
  <ignoredErrors>
    <ignoredError sqref="A23 A32 A41 A68 A50 A109" numberStoredAsText="1"/>
    <ignoredError sqref="A82:A88 A102:A108" twoDigitTextYear="1"/>
    <ignoredError sqref="F23 F32 F41 F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 </cp:lastModifiedBy>
  <cp:lastPrinted>2017-08-31T07:00:24Z</cp:lastPrinted>
  <dcterms:created xsi:type="dcterms:W3CDTF">2008-02-27T08:33:45Z</dcterms:created>
  <dcterms:modified xsi:type="dcterms:W3CDTF">2018-04-13T06:39:50Z</dcterms:modified>
  <cp:category/>
  <cp:version/>
  <cp:contentType/>
  <cp:contentStatus/>
</cp:coreProperties>
</file>