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КП НИ" sheetId="1" r:id="rId1"/>
  </sheets>
  <definedNames>
    <definedName name="_xlnm.Print_Area" localSheetId="0">'КП НИ'!$A$1:$F$76</definedName>
  </definedNames>
  <calcPr fullCalcOnLoad="1"/>
</workbook>
</file>

<file path=xl/sharedStrings.xml><?xml version="1.0" encoding="utf-8"?>
<sst xmlns="http://schemas.openxmlformats.org/spreadsheetml/2006/main" count="122" uniqueCount="91">
  <si>
    <t>№</t>
  </si>
  <si>
    <t>Генеральному директору</t>
  </si>
  <si>
    <t>ООО «Норд Империал»</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</si>
  <si>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</si>
  <si>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</si>
  <si>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</si>
  <si>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</si>
  <si>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</si>
  <si>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 xml:space="preserve">Ед.изм / Measuring units. </t>
  </si>
  <si>
    <t xml:space="preserve">комп./ set </t>
  </si>
  <si>
    <t>Attn: А.K. Ivanov</t>
  </si>
  <si>
    <t>А.К. Иванову</t>
  </si>
  <si>
    <t xml:space="preserve">Объем / Scope </t>
  </si>
  <si>
    <t xml:space="preserve">Общая стоимость в руб., без НДС / 
Total cost in RUB without VAT </t>
  </si>
  <si>
    <t>(наименование организации-участника тендера/name of the bidder)</t>
  </si>
  <si>
    <t>1.</t>
  </si>
  <si>
    <t>2.</t>
  </si>
  <si>
    <t>3.</t>
  </si>
  <si>
    <t>4.</t>
  </si>
  <si>
    <t>Мобилизация / mobilization</t>
  </si>
  <si>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calendar days upon signing of the Act of work completion</t>
    </r>
  </si>
  <si>
    <t>Состав сооружений и объем выполняемых работ  / 
Structures and work scope</t>
  </si>
  <si>
    <t>Подготовительные работы/</t>
  </si>
  <si>
    <t>га</t>
  </si>
  <si>
    <r>
      <t>м</t>
    </r>
    <r>
      <rPr>
        <sz val="12"/>
        <rFont val="Calibri"/>
        <family val="2"/>
      </rPr>
      <t>³</t>
    </r>
  </si>
  <si>
    <t xml:space="preserve"> - Валка леса/Tree cutting </t>
  </si>
  <si>
    <t xml:space="preserve"> -Разделка древесины с вывозом на куст 1 а (3,3  км)/Wood severing and trucking to pad 1a – 400 m3, distance 3.3 km</t>
  </si>
  <si>
    <t xml:space="preserve"> -Расчистка карьера от снега и порубочных остатков для разработки грунта/Removal of snow and cutting debris at the quarry, prior to soil excavation </t>
  </si>
  <si>
    <t xml:space="preserve"> -Разработка грунта 1 группы с погрузкой в самосвалы/Soil excavation, soil group 2, soil loading into trucks  </t>
  </si>
  <si>
    <t xml:space="preserve"> -Рекультивация после разработки ( с грубой планировкой откосов)/Remediation after excavation  (provide rough slopes leveling) </t>
  </si>
  <si>
    <t>пней</t>
  </si>
  <si>
    <r>
      <t>м</t>
    </r>
    <r>
      <rPr>
        <sz val="12"/>
        <rFont val="Calibri"/>
        <family val="2"/>
      </rPr>
      <t>²</t>
    </r>
  </si>
  <si>
    <r>
      <t>м</t>
    </r>
    <r>
      <rPr>
        <sz val="12"/>
        <rFont val="Calibri"/>
        <family val="2"/>
      </rPr>
      <t>²/м³</t>
    </r>
  </si>
  <si>
    <t>6 000/ 1 260</t>
  </si>
  <si>
    <t>1 150/ 241</t>
  </si>
  <si>
    <t>шт.</t>
  </si>
  <si>
    <t>3 200/ 1 700</t>
  </si>
  <si>
    <t>м.п</t>
  </si>
  <si>
    <t>300/ 63</t>
  </si>
  <si>
    <t xml:space="preserve"> -Планировка верха и откосов амбара</t>
  </si>
  <si>
    <t>Строительство кустового основания №1а /Construction of cluster pad foundation #1a</t>
  </si>
  <si>
    <t xml:space="preserve"> -Валка леса на территории куста мелколесье  – 3,1407 га/Cutting trees in pad territory (small trees)</t>
  </si>
  <si>
    <t xml:space="preserve"> -Грубая планировка/ Rough leveling</t>
  </si>
  <si>
    <t xml:space="preserve"> -Корчевка пней/Stubbing</t>
  </si>
  <si>
    <t xml:space="preserve"> -Снятие растительного грунта  бульдозером с перемещением  -100 м/ Strip vegetation layer with bulldozer, move it aside by 100 m</t>
  </si>
  <si>
    <t xml:space="preserve"> -Утилизатиция  порубочных остатков/Burry cutting debris</t>
  </si>
  <si>
    <t xml:space="preserve"> -Перевозка грунта для отсыпки с карьера дальностью -3,3 км/Truck soil from quarry to the site for pad backfilling, distance  - 3.3 km</t>
  </si>
  <si>
    <t xml:space="preserve"> -Отсыпка площадки  песком ( грунт 1 группы)  с уплотнением виброкатками за 8 проходов/Backfill pad with sand (group 1 soil) , compact with vibration rollers, provide 8 runs</t>
  </si>
  <si>
    <t xml:space="preserve"> - Валка леса, трелевка, разделка и перевозка древесины с деляны (Подрядчика)/Tree cutting, severing, trucking from the forest cutting area (contractor's) </t>
  </si>
  <si>
    <t xml:space="preserve"> -Укладка лежневого настила из древесины не менее Дн=210 мм (под буровую установку, насосный блок и линию НДС)/Lay timber bed, not less than  (diam.not less than 210mm) (for drilling rig, pumping/tank module and rig move line);</t>
  </si>
  <si>
    <t xml:space="preserve"> - Устройство лежневки  на проездах вдоль куста  шириной 6 м/Lay timber bed onto access roads along the pad, width – 6 m</t>
  </si>
  <si>
    <t xml:space="preserve"> -Планировка площадки куста грунт 1 группы/Level soil on the pad (soil group 1)</t>
  </si>
  <si>
    <t xml:space="preserve"> -Устройство пандуса  с уплотнением за 8 проходов  из  песка с уч.Купл=1.05/Construct ramp, compacting sand (make 8 runs, compaction factor = 1.05</t>
  </si>
  <si>
    <t xml:space="preserve"> -Расчистка от снега полосы  и промораживание  полосы шириной 100 м/Remove snow, freeze land, width 100 m</t>
  </si>
  <si>
    <t xml:space="preserve"> -Засыпка торфа с планировкой  грунтом 1 группы (толщина 0.5 м)/Backfill peat, level soil (group 1) (thickness 0.5 m)</t>
  </si>
  <si>
    <t xml:space="preserve"> -амбар для скв. технического водоснабжения/technical water supply pit</t>
  </si>
  <si>
    <t xml:space="preserve"> -Монтаж плиты ПДН- Аm IV 6х2х0.14м (серия 3.501.1-91) на кустовом основании (без сварки и заделки стыков) (плита поставка Подрядчика)/Lay concrete slabs PDN - Аm IV 6х2х0.14m  (series 3.501.1-91) onto foundation pad (clearance between slabs shall not be sealed and welded) (contractor’s supply)</t>
  </si>
  <si>
    <t xml:space="preserve"> -Устройство обваловки с уплотнением и планировкой откосов экскаватором/Build berm, compact and level slopes with excavator </t>
  </si>
  <si>
    <t xml:space="preserve"> -Монтаж сливного желоба в основании насосного блока из трубы 425*10 б/у без изоляции и гидроиспытаний/Lay drain trough at base of pumping module, use used pipe 425*10 w/o coating, no hydrotest required</t>
  </si>
  <si>
    <t xml:space="preserve"> -  Монтаж сплошного настила  из бревен шириной 10 на 30 м  без увязки бревен под сыпучие материалы (поставка Подрядчика);/Lay solid timber bed of logs, width 10x30 m, w/o logs tying   pad for storing bulk materials (contractor's supply)</t>
  </si>
  <si>
    <t xml:space="preserve"> -Устройство штабеля древесины в районе Куста№1а для КРС/Arrange timber pile at area of pad №1а for workover </t>
  </si>
  <si>
    <t xml:space="preserve"> -Устройство стеллажей из бревен (10*10м- 5 шт. под трубу)/Build racks of logs, (10*10m - 5 nos for pipe storage)</t>
  </si>
  <si>
    <t xml:space="preserve"> -Разработка грунта 1 группы под водоем противопожарного запаса воды/Soil excavation, soil of group 1, for fire water pit</t>
  </si>
  <si>
    <t xml:space="preserve"> -Устройство обвалование с планировкой вокруг водоемов/Build berms around water pits, level slopes</t>
  </si>
  <si>
    <t xml:space="preserve"> -Укладка гидроизоляция полотно Теплонит –ВК тип 3 на дно и откосы водоемы/Lay hydroinsulation material Teplonit-VК, type 3 onto water pits bottom and walls</t>
  </si>
  <si>
    <t xml:space="preserve"> -Устройство обвалования из песка с уплотнением  и планировкой  (грунт 1 группы –песок) насыпного амбара с откосами до 2 м – 400 м.п./Build berm of sand, compact and  level pit berm and slopes up to 2 m  (soil group 1 - sand)  – 400 m</t>
  </si>
  <si>
    <t xml:space="preserve"> - Укладка гидроизоляция полотно Теплонит –ВК тип 3 на дно и откосы шламового амбара/ Lay hydroinsulation material Teplonit-VK, type 3 onto bottom and slopes of sludge pit</t>
  </si>
  <si>
    <t xml:space="preserve"> -Монтаж сливного желоба в перемычке из трубы 425*10 б/у без изоляции и гидроиспытаний – 24  м. п./Lay drain trough through the dyke, using used pipe 425*10 w/o insulation, hydrotest not required  – 24 m</t>
  </si>
  <si>
    <t>Подъездная автодорога/Access road</t>
  </si>
  <si>
    <t xml:space="preserve"> -Устройство лежневки на месте водопропускной трубы  - 15 х5 х0,7/Lay timber bed at water drain site  - 15 х5 х0,7 </t>
  </si>
  <si>
    <t xml:space="preserve"> -Устройство дорнита полотно автодороги/Lay dornit fabric onto road surface</t>
  </si>
  <si>
    <t xml:space="preserve"> -Отсыпка щебнем фракции 20-40 полотна автодороги -0.2 м  в две стадии – 2800 м2/Lay gravel onto road face, fraction 20-40, -0.2 m, in two stages – 2800 m2 </t>
  </si>
  <si>
    <t xml:space="preserve"> Разработка грунта 1 группы  экскаватором емкость ковша V= 1,25 м3 в амбарах:/Soil excavation (clay) with excavator, bucket V= 1,25 m3 in pits, including</t>
  </si>
  <si>
    <t>Приложение № 1 / Attachment  No. 1</t>
  </si>
  <si>
    <t>General Director of</t>
  </si>
  <si>
    <t>LLC Nord Imperial</t>
  </si>
  <si>
    <t>Коммерческое предложение для участия в тендере /
Price bid for participation in the tender:</t>
  </si>
  <si>
    <t>на объект «Обустройство Снежного НГКМ. Куст№1а. Инженерная подготовка» (тендер № 21-2020)/ 
for the object "Snezhnoye OGC Field Infrastructure. Pad 1a. Site preparation" (tender # 21-2020)</t>
  </si>
  <si>
    <t>Цена за ед.изм. в руб. без НДС / 
Price per unit in RUB, without VAT</t>
  </si>
  <si>
    <r>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b/>
        <sz val="11"/>
        <rFont val="Times New Roman"/>
        <family val="1"/>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</si>
  <si>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</si>
  <si>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</si>
  <si>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2.     Общая стоимость нашего коммерческого предложения составляет (</t>
    </r>
    <r>
      <rPr>
        <b/>
        <i/>
        <sz val="14"/>
        <color indexed="10"/>
        <rFont val="Times New Roman"/>
        <family val="1"/>
      </rPr>
      <t>указать сумму прописью</t>
    </r>
    <r>
      <rPr>
        <sz val="14"/>
        <color indexed="8"/>
        <rFont val="Times New Roman"/>
        <family val="1"/>
      </rPr>
      <t>) рублей с учетом НДС (20%), а именно:</t>
    </r>
  </si>
  <si>
    <t>Всего, общая стоимость (в рублях) без НДС</t>
  </si>
  <si>
    <t>НДС (в рублях) 20%</t>
  </si>
  <si>
    <t>Всего, общая стоимость комерческого предложения (в рублях) с учетом НДС</t>
  </si>
  <si>
    <t>Приложения: локальные сметные расчеты на _____листах.</t>
  </si>
  <si>
    <t>Должность</t>
  </si>
  <si>
    <t>Ф.И.О.</t>
  </si>
  <si>
    <t>М.П.</t>
  </si>
  <si>
    <t>Дата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</si>
</sst>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 numFmtId="181" formatCode="#,##0.0"/>
    <numFmt numFmtId="182" formatCode="0.00000"/>
    <numFmt numFmtId="183" formatCode="0.0000"/>
    <numFmt numFmtId="184" formatCode="0.000"/>
  </numFmts>
  <fonts count="74">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1"/>
      <color indexed="8"/>
      <name val="Times New Roman"/>
      <family val="1"/>
    </font>
    <font>
      <sz val="12"/>
      <name val="Calibri"/>
      <family val="2"/>
    </font>
    <font>
      <i/>
      <sz val="12"/>
      <name val="Times New Roman"/>
      <family val="1"/>
    </font>
    <font>
      <b/>
      <sz val="12"/>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i/>
      <sz val="11"/>
      <color indexed="8"/>
      <name val="Times New Roman"/>
      <family val="1"/>
    </font>
    <font>
      <sz val="11"/>
      <color indexed="8"/>
      <name val="Symbol"/>
      <family val="1"/>
    </font>
    <font>
      <sz val="11"/>
      <color indexed="62"/>
      <name val="Symbol"/>
      <family val="1"/>
    </font>
    <font>
      <i/>
      <sz val="12"/>
      <color indexed="62"/>
      <name val="Times New Roman"/>
      <family val="1"/>
    </font>
    <font>
      <i/>
      <sz val="11"/>
      <color indexed="62"/>
      <name val="Times New Roman"/>
      <family val="1"/>
    </font>
    <font>
      <sz val="10"/>
      <color indexed="8"/>
      <name val="Times New Roman"/>
      <family val="1"/>
    </font>
    <font>
      <sz val="14"/>
      <color indexed="8"/>
      <name val="Times New Roman"/>
      <family val="1"/>
    </font>
    <font>
      <b/>
      <i/>
      <sz val="14"/>
      <color indexed="10"/>
      <name val="Times New Roman"/>
      <family val="1"/>
    </font>
    <font>
      <b/>
      <u val="single"/>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rgb="FFFF0000"/>
      <name val="Times New Roman"/>
      <family val="1"/>
    </font>
    <font>
      <sz val="11"/>
      <color theme="1"/>
      <name val="Times New Roman"/>
      <family val="1"/>
    </font>
    <font>
      <sz val="11"/>
      <color rgb="FF000000"/>
      <name val="Symbol"/>
      <family val="1"/>
    </font>
    <font>
      <sz val="11"/>
      <color rgb="FF365F91"/>
      <name val="Symbol"/>
      <family val="1"/>
    </font>
    <font>
      <i/>
      <sz val="12"/>
      <color rgb="FF365F91"/>
      <name val="Times New Roman"/>
      <family val="1"/>
    </font>
    <font>
      <i/>
      <sz val="11"/>
      <color rgb="FF365F91"/>
      <name val="Times New Roman"/>
      <family val="1"/>
    </font>
    <font>
      <i/>
      <sz val="11"/>
      <color theme="1"/>
      <name val="Times New Roman"/>
      <family val="1"/>
    </font>
    <font>
      <b/>
      <sz val="12"/>
      <color rgb="FF000000"/>
      <name val="Times New Roman"/>
      <family val="1"/>
    </font>
    <font>
      <sz val="14"/>
      <color theme="1"/>
      <name val="Times New Roman"/>
      <family val="1"/>
    </font>
    <font>
      <sz val="10"/>
      <color theme="1"/>
      <name val="Times New Roman"/>
      <family val="1"/>
    </font>
    <font>
      <b/>
      <sz val="12"/>
      <color theme="1"/>
      <name val="Times New Roman"/>
      <family val="1"/>
    </font>
    <font>
      <b/>
      <u val="single"/>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9" fillId="32" borderId="0" applyNumberFormat="0" applyBorder="0" applyAlignment="0" applyProtection="0"/>
  </cellStyleXfs>
  <cellXfs count="76">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60" fillId="0" borderId="0" xfId="0" applyFont="1" applyAlignment="1">
      <alignment horizontal="left" vertical="center"/>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60" fillId="0" borderId="10" xfId="0" applyFont="1" applyBorder="1" applyAlignment="1">
      <alignment horizontal="center"/>
    </xf>
    <xf numFmtId="0" fontId="61" fillId="0" borderId="11" xfId="0" applyFont="1" applyBorder="1" applyAlignment="1">
      <alignment horizontal="center" vertical="center" wrapText="1"/>
    </xf>
    <xf numFmtId="0" fontId="62" fillId="0" borderId="0" xfId="0" applyFont="1" applyFill="1" applyBorder="1" applyAlignment="1">
      <alignment horizontal="left" vertical="center"/>
    </xf>
    <xf numFmtId="0" fontId="6" fillId="33" borderId="11" xfId="0" applyFont="1" applyFill="1" applyBorder="1" applyAlignment="1">
      <alignment horizontal="center" vertical="center" wrapText="1"/>
    </xf>
    <xf numFmtId="0" fontId="63" fillId="0" borderId="0" xfId="0" applyFont="1" applyFill="1" applyAlignment="1">
      <alignment horizontal="center" vertical="top"/>
    </xf>
    <xf numFmtId="0" fontId="63" fillId="0" borderId="0" xfId="0" applyFont="1" applyAlignment="1">
      <alignment horizontal="left" indent="3"/>
    </xf>
    <xf numFmtId="0" fontId="63" fillId="0" borderId="0" xfId="0" applyFont="1" applyAlignment="1">
      <alignment/>
    </xf>
    <xf numFmtId="0" fontId="63" fillId="0" borderId="0" xfId="0" applyFont="1" applyAlignment="1">
      <alignment horizontal="left" indent="5"/>
    </xf>
    <xf numFmtId="0" fontId="63" fillId="0" borderId="0" xfId="0" applyFont="1" applyBorder="1" applyAlignment="1">
      <alignment wrapText="1"/>
    </xf>
    <xf numFmtId="0" fontId="63" fillId="0" borderId="0" xfId="0" applyFont="1" applyAlignment="1">
      <alignment horizontal="justify" vertical="top" wrapText="1"/>
    </xf>
    <xf numFmtId="0" fontId="63" fillId="0" borderId="0" xfId="0" applyFont="1" applyFill="1" applyAlignment="1">
      <alignment/>
    </xf>
    <xf numFmtId="0" fontId="63" fillId="0" borderId="0" xfId="0" applyFont="1" applyAlignment="1">
      <alignment horizontal="justify" vertical="top"/>
    </xf>
    <xf numFmtId="0" fontId="63" fillId="0" borderId="0" xfId="0" applyFont="1" applyAlignment="1">
      <alignment horizontal="justify"/>
    </xf>
    <xf numFmtId="4" fontId="61" fillId="33" borderId="11"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4" fontId="6" fillId="33" borderId="11" xfId="0" applyNumberFormat="1" applyFont="1" applyFill="1" applyBorder="1" applyAlignment="1">
      <alignment horizontal="center" vertical="center" wrapText="1"/>
    </xf>
    <xf numFmtId="0" fontId="11" fillId="33" borderId="11" xfId="0" applyFont="1" applyFill="1" applyBorder="1" applyAlignment="1">
      <alignment vertical="center" wrapText="1"/>
    </xf>
    <xf numFmtId="0" fontId="64" fillId="0" borderId="0" xfId="0" applyFont="1" applyAlignment="1">
      <alignment horizontal="left" vertical="center" indent="5"/>
    </xf>
    <xf numFmtId="181" fontId="6" fillId="33" borderId="11" xfId="0" applyNumberFormat="1" applyFont="1" applyFill="1" applyBorder="1" applyAlignment="1">
      <alignment horizontal="center" vertical="center" wrapText="1"/>
    </xf>
    <xf numFmtId="0" fontId="65" fillId="0" borderId="0" xfId="0" applyFont="1" applyAlignment="1">
      <alignment horizontal="left" vertical="center" indent="4"/>
    </xf>
    <xf numFmtId="0" fontId="65" fillId="0" borderId="0" xfId="0" applyFont="1" applyAlignment="1">
      <alignment horizontal="left" vertical="center" indent="5"/>
    </xf>
    <xf numFmtId="0" fontId="66" fillId="0" borderId="0" xfId="0" applyFont="1" applyAlignment="1">
      <alignment horizontal="left" vertical="center" indent="1"/>
    </xf>
    <xf numFmtId="0" fontId="67" fillId="0" borderId="0" xfId="0" applyFont="1" applyAlignment="1">
      <alignment vertical="center"/>
    </xf>
    <xf numFmtId="0" fontId="68" fillId="0" borderId="11" xfId="0" applyFont="1" applyBorder="1" applyAlignment="1">
      <alignment wrapText="1"/>
    </xf>
    <xf numFmtId="0" fontId="68" fillId="0" borderId="0" xfId="0" applyFont="1" applyAlignment="1">
      <alignment wrapText="1"/>
    </xf>
    <xf numFmtId="0" fontId="12" fillId="33" borderId="11" xfId="0" applyFont="1" applyFill="1" applyBorder="1" applyAlignment="1">
      <alignment vertical="center" wrapText="1"/>
    </xf>
    <xf numFmtId="0" fontId="6" fillId="0" borderId="11" xfId="0"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9" fillId="2" borderId="11" xfId="0" applyFont="1" applyFill="1" applyBorder="1" applyAlignment="1">
      <alignment vertical="center" wrapText="1"/>
    </xf>
    <xf numFmtId="3" fontId="61" fillId="2" borderId="11" xfId="0" applyNumberFormat="1" applyFont="1" applyFill="1" applyBorder="1" applyAlignment="1">
      <alignment horizontal="center" vertical="center" wrapText="1"/>
    </xf>
    <xf numFmtId="0" fontId="12" fillId="2" borderId="11" xfId="0" applyFont="1" applyFill="1" applyBorder="1" applyAlignment="1">
      <alignment vertical="center" wrapText="1"/>
    </xf>
    <xf numFmtId="3" fontId="6" fillId="2" borderId="11" xfId="0" applyNumberFormat="1" applyFont="1" applyFill="1" applyBorder="1" applyAlignment="1">
      <alignment horizontal="center" vertical="center" wrapText="1"/>
    </xf>
    <xf numFmtId="4" fontId="61" fillId="2" borderId="11" xfId="0" applyNumberFormat="1" applyFont="1" applyFill="1" applyBorder="1" applyAlignment="1">
      <alignment horizontal="center" vertical="center" wrapText="1"/>
    </xf>
    <xf numFmtId="0" fontId="6" fillId="2" borderId="11" xfId="0" applyFont="1" applyFill="1" applyBorder="1" applyAlignment="1">
      <alignment vertical="center" wrapText="1"/>
    </xf>
    <xf numFmtId="0" fontId="60" fillId="0" borderId="0" xfId="0" applyFont="1" applyAlignment="1">
      <alignment horizontal="left" vertical="center" wrapText="1"/>
    </xf>
    <xf numFmtId="0" fontId="70" fillId="0" borderId="0" xfId="0" applyFont="1" applyAlignment="1">
      <alignment horizontal="left"/>
    </xf>
    <xf numFmtId="0" fontId="60" fillId="0" borderId="0" xfId="0" applyFont="1" applyAlignment="1">
      <alignment horizontal="center" vertical="center"/>
    </xf>
    <xf numFmtId="0" fontId="60" fillId="0" borderId="0" xfId="0" applyFont="1" applyAlignment="1">
      <alignment horizontal="center" vertical="center" wrapText="1"/>
    </xf>
    <xf numFmtId="0" fontId="5" fillId="0" borderId="0" xfId="0" applyFont="1" applyFill="1" applyBorder="1" applyAlignment="1">
      <alignment horizontal="center" vertical="center" wrapText="1"/>
    </xf>
    <xf numFmtId="0" fontId="71" fillId="0" borderId="0" xfId="0" applyFont="1" applyBorder="1" applyAlignment="1">
      <alignment horizontal="center"/>
    </xf>
    <xf numFmtId="0" fontId="8" fillId="0" borderId="0" xfId="0" applyFont="1" applyAlignment="1">
      <alignment horizontal="justify" vertical="center"/>
    </xf>
    <xf numFmtId="0" fontId="71" fillId="0" borderId="0" xfId="0" applyFont="1" applyBorder="1" applyAlignment="1">
      <alignment horizontal="center" vertical="center"/>
    </xf>
    <xf numFmtId="0" fontId="71" fillId="0" borderId="12" xfId="0" applyFont="1" applyBorder="1" applyAlignment="1">
      <alignment horizontal="center"/>
    </xf>
    <xf numFmtId="0" fontId="63" fillId="0" borderId="0" xfId="0" applyFont="1" applyAlignment="1">
      <alignment horizontal="justify"/>
    </xf>
    <xf numFmtId="0" fontId="63" fillId="0" borderId="0" xfId="0" applyFont="1" applyAlignment="1">
      <alignment horizontal="justify" wrapText="1"/>
    </xf>
    <xf numFmtId="0" fontId="63" fillId="0" borderId="0" xfId="0" applyFont="1" applyAlignment="1">
      <alignment horizontal="left" vertical="top" wrapText="1"/>
    </xf>
    <xf numFmtId="0" fontId="72" fillId="10" borderId="13" xfId="0" applyFont="1" applyFill="1" applyBorder="1" applyAlignment="1">
      <alignment horizontal="right" vertical="center" wrapText="1"/>
    </xf>
    <xf numFmtId="0" fontId="72" fillId="10" borderId="14" xfId="0" applyFont="1" applyFill="1" applyBorder="1" applyAlignment="1">
      <alignment horizontal="right" vertical="center" wrapText="1"/>
    </xf>
    <xf numFmtId="0" fontId="72" fillId="10" borderId="15" xfId="0" applyFont="1" applyFill="1" applyBorder="1" applyAlignment="1">
      <alignment horizontal="right" vertical="center" wrapText="1"/>
    </xf>
    <xf numFmtId="0" fontId="3" fillId="10" borderId="11" xfId="0" applyFont="1" applyFill="1" applyBorder="1" applyAlignment="1">
      <alignment horizontal="center" wrapText="1"/>
    </xf>
    <xf numFmtId="1" fontId="72" fillId="0" borderId="13" xfId="0" applyNumberFormat="1" applyFont="1" applyFill="1" applyBorder="1" applyAlignment="1">
      <alignment horizontal="right" vertical="center"/>
    </xf>
    <xf numFmtId="1" fontId="72" fillId="0" borderId="14" xfId="0" applyNumberFormat="1" applyFont="1" applyFill="1" applyBorder="1" applyAlignment="1">
      <alignment horizontal="right" vertical="center"/>
    </xf>
    <xf numFmtId="1" fontId="72" fillId="0" borderId="15" xfId="0" applyNumberFormat="1" applyFont="1" applyFill="1" applyBorder="1" applyAlignment="1">
      <alignment horizontal="right" vertical="center"/>
    </xf>
    <xf numFmtId="0" fontId="3" fillId="0" borderId="11" xfId="0" applyFont="1" applyFill="1" applyBorder="1" applyAlignment="1">
      <alignment horizontal="center" wrapText="1"/>
    </xf>
    <xf numFmtId="0" fontId="3" fillId="10" borderId="11" xfId="0" applyFont="1" applyFill="1" applyBorder="1" applyAlignment="1">
      <alignment horizontal="center" vertical="center" wrapText="1"/>
    </xf>
    <xf numFmtId="0" fontId="73" fillId="0" borderId="0" xfId="0" applyFont="1" applyAlignment="1">
      <alignment horizontal="justify" wrapText="1"/>
    </xf>
    <xf numFmtId="0" fontId="60" fillId="0" borderId="12" xfId="0" applyFont="1" applyBorder="1" applyAlignment="1">
      <alignment horizontal="justify" wrapText="1"/>
    </xf>
    <xf numFmtId="0" fontId="60" fillId="0" borderId="12" xfId="0" applyFont="1" applyBorder="1" applyAlignment="1">
      <alignment horizontal="center" wrapText="1"/>
    </xf>
    <xf numFmtId="0" fontId="60" fillId="0" borderId="0" xfId="0" applyFont="1" applyFill="1" applyAlignment="1">
      <alignment/>
    </xf>
    <xf numFmtId="0" fontId="60" fillId="0" borderId="0" xfId="0" applyFont="1" applyAlignment="1">
      <alignment horizontal="justify" vertical="top" wrapText="1"/>
    </xf>
    <xf numFmtId="0" fontId="60" fillId="0" borderId="0" xfId="0" applyFont="1" applyFill="1" applyAlignment="1">
      <alignment horizontal="center"/>
    </xf>
    <xf numFmtId="0" fontId="63" fillId="0" borderId="0" xfId="0" applyFont="1" applyBorder="1" applyAlignment="1">
      <alignment horizontal="justify"/>
    </xf>
    <xf numFmtId="0" fontId="63" fillId="0" borderId="0" xfId="0" applyFont="1" applyBorder="1" applyAlignment="1">
      <alignment horizontal="justify" wrapText="1"/>
    </xf>
    <xf numFmtId="0" fontId="63" fillId="0" borderId="0" xfId="0" applyFont="1" applyBorder="1" applyAlignment="1">
      <alignment/>
    </xf>
    <xf numFmtId="0" fontId="0" fillId="0" borderId="0" xfId="0" applyAlignment="1">
      <alignment/>
    </xf>
    <xf numFmtId="0" fontId="60" fillId="0" borderId="0" xfId="0" applyFont="1" applyBorder="1" applyAlignment="1">
      <alignment horizontal="justify" wrapText="1"/>
    </xf>
    <xf numFmtId="0" fontId="0" fillId="0" borderId="0" xfId="0" applyBorder="1" applyAlignment="1">
      <alignment/>
    </xf>
    <xf numFmtId="0" fontId="63" fillId="0" borderId="0" xfId="0" applyFont="1" applyAlignment="1">
      <alignment horizontal="left" vertical="center"/>
    </xf>
    <xf numFmtId="0" fontId="63" fillId="0" borderId="0" xfId="0" applyFont="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6"/>
  <sheetViews>
    <sheetView tabSelected="1" view="pageBreakPreview" zoomScale="115" zoomScaleSheetLayoutView="115" zoomScalePageLayoutView="0" workbookViewId="0" topLeftCell="A4">
      <selection activeCell="A6" sqref="A6:F6"/>
    </sheetView>
  </sheetViews>
  <sheetFormatPr defaultColWidth="9.140625" defaultRowHeight="15"/>
  <cols>
    <col min="1" max="1" width="4.421875" style="0" customWidth="1"/>
    <col min="2" max="2" width="73.00390625" style="0" customWidth="1"/>
    <col min="3" max="3" width="15.57421875" style="0" customWidth="1"/>
    <col min="4" max="4" width="17.00390625" style="0" customWidth="1"/>
    <col min="5" max="5" width="25.57421875" style="0" customWidth="1"/>
    <col min="6" max="6" width="25.00390625" style="0" customWidth="1"/>
  </cols>
  <sheetData>
    <row r="1" spans="1:6" ht="15.75">
      <c r="A1" s="43" t="s">
        <v>73</v>
      </c>
      <c r="B1" s="43"/>
      <c r="C1" s="43"/>
      <c r="D1" s="43"/>
      <c r="E1" s="43"/>
      <c r="F1" s="43"/>
    </row>
    <row r="2" spans="1:6" ht="15.75">
      <c r="A2" s="2"/>
      <c r="B2" s="74" t="s">
        <v>10</v>
      </c>
      <c r="C2" s="1"/>
      <c r="D2" s="1"/>
      <c r="E2" s="1"/>
      <c r="F2" s="3" t="s">
        <v>1</v>
      </c>
    </row>
    <row r="3" spans="1:6" ht="15.75">
      <c r="A3" s="2"/>
      <c r="B3" s="74" t="s">
        <v>74</v>
      </c>
      <c r="C3" s="1"/>
      <c r="D3" s="1"/>
      <c r="E3" s="1"/>
      <c r="F3" s="3" t="s">
        <v>2</v>
      </c>
    </row>
    <row r="4" spans="1:6" ht="15.75">
      <c r="A4" s="2"/>
      <c r="B4" s="75" t="s">
        <v>75</v>
      </c>
      <c r="C4" s="1"/>
      <c r="D4" s="1"/>
      <c r="E4" s="1"/>
      <c r="F4" s="3" t="s">
        <v>11</v>
      </c>
    </row>
    <row r="5" spans="1:6" ht="15.75">
      <c r="A5" s="43"/>
      <c r="B5" s="43"/>
      <c r="C5" s="43"/>
      <c r="D5" s="43"/>
      <c r="E5" s="43"/>
      <c r="F5" s="43"/>
    </row>
    <row r="6" spans="1:6" ht="58.5" customHeight="1">
      <c r="A6" s="44" t="s">
        <v>76</v>
      </c>
      <c r="B6" s="43"/>
      <c r="C6" s="43"/>
      <c r="D6" s="43"/>
      <c r="E6" s="43"/>
      <c r="F6" s="43"/>
    </row>
    <row r="7" spans="1:6" ht="36" customHeight="1">
      <c r="A7" s="45" t="s">
        <v>77</v>
      </c>
      <c r="B7" s="45"/>
      <c r="C7" s="45"/>
      <c r="D7" s="45"/>
      <c r="E7" s="45"/>
      <c r="F7" s="45"/>
    </row>
    <row r="8" spans="1:6" ht="15">
      <c r="A8" s="46" t="s">
        <v>3</v>
      </c>
      <c r="B8" s="46"/>
      <c r="C8" s="46"/>
      <c r="D8" s="46"/>
      <c r="E8" s="46"/>
      <c r="F8" s="46"/>
    </row>
    <row r="9" spans="1:6" ht="33.75" customHeight="1">
      <c r="A9" s="44" t="s">
        <v>4</v>
      </c>
      <c r="B9" s="44"/>
      <c r="C9" s="44"/>
      <c r="D9" s="44"/>
      <c r="E9" s="44"/>
      <c r="F9" s="44"/>
    </row>
    <row r="10" spans="1:6" ht="36.75" customHeight="1">
      <c r="A10" s="45" t="s">
        <v>77</v>
      </c>
      <c r="B10" s="45"/>
      <c r="C10" s="45"/>
      <c r="D10" s="45"/>
      <c r="E10" s="45"/>
      <c r="F10" s="45"/>
    </row>
    <row r="11" spans="1:6" ht="15">
      <c r="A11" s="48" t="s">
        <v>3</v>
      </c>
      <c r="B11" s="48"/>
      <c r="C11" s="48"/>
      <c r="D11" s="48"/>
      <c r="E11" s="48"/>
      <c r="F11" s="48"/>
    </row>
    <row r="12" spans="1:6" ht="15.75">
      <c r="A12" s="4"/>
      <c r="B12" s="5"/>
      <c r="C12" s="5"/>
      <c r="D12" s="5"/>
      <c r="E12" s="5"/>
      <c r="F12" s="6"/>
    </row>
    <row r="13" spans="1:6" ht="15">
      <c r="A13" s="49" t="s">
        <v>14</v>
      </c>
      <c r="B13" s="49"/>
      <c r="C13" s="49"/>
      <c r="D13" s="49"/>
      <c r="E13" s="49"/>
      <c r="F13" s="49"/>
    </row>
    <row r="14" spans="1:6" ht="80.25" customHeight="1">
      <c r="A14" s="41" t="s">
        <v>5</v>
      </c>
      <c r="B14" s="41"/>
      <c r="C14" s="41"/>
      <c r="D14" s="41"/>
      <c r="E14" s="41"/>
      <c r="F14" s="41"/>
    </row>
    <row r="15" spans="1:6" ht="30" customHeight="1">
      <c r="A15" s="42" t="s">
        <v>82</v>
      </c>
      <c r="B15" s="42"/>
      <c r="C15" s="42"/>
      <c r="D15" s="42"/>
      <c r="E15" s="42"/>
      <c r="F15" s="42"/>
    </row>
    <row r="16" spans="1:6" ht="63">
      <c r="A16" s="7" t="s">
        <v>0</v>
      </c>
      <c r="B16" s="7" t="s">
        <v>21</v>
      </c>
      <c r="C16" s="7" t="s">
        <v>8</v>
      </c>
      <c r="D16" s="7" t="s">
        <v>12</v>
      </c>
      <c r="E16" s="7" t="s">
        <v>78</v>
      </c>
      <c r="F16" s="7" t="s">
        <v>13</v>
      </c>
    </row>
    <row r="17" spans="1:6" ht="15.75">
      <c r="A17" s="34" t="s">
        <v>15</v>
      </c>
      <c r="B17" s="35" t="s">
        <v>19</v>
      </c>
      <c r="C17" s="34" t="s">
        <v>9</v>
      </c>
      <c r="D17" s="34">
        <v>1</v>
      </c>
      <c r="E17" s="36"/>
      <c r="F17" s="36"/>
    </row>
    <row r="18" spans="1:6" ht="15.75">
      <c r="A18" s="34" t="s">
        <v>16</v>
      </c>
      <c r="B18" s="37" t="s">
        <v>22</v>
      </c>
      <c r="C18" s="34"/>
      <c r="D18" s="34"/>
      <c r="E18" s="38"/>
      <c r="F18" s="39"/>
    </row>
    <row r="19" spans="1:6" ht="15.75">
      <c r="A19" s="9"/>
      <c r="B19" s="22" t="s">
        <v>25</v>
      </c>
      <c r="C19" s="9" t="s">
        <v>23</v>
      </c>
      <c r="D19" s="32">
        <v>4</v>
      </c>
      <c r="E19" s="20"/>
      <c r="F19" s="19"/>
    </row>
    <row r="20" spans="1:6" ht="31.5">
      <c r="A20" s="9"/>
      <c r="B20" s="22" t="s">
        <v>26</v>
      </c>
      <c r="C20" s="9" t="s">
        <v>24</v>
      </c>
      <c r="D20" s="32">
        <v>400</v>
      </c>
      <c r="E20" s="20"/>
      <c r="F20" s="19"/>
    </row>
    <row r="21" spans="1:6" ht="47.25">
      <c r="A21" s="9"/>
      <c r="B21" s="22" t="s">
        <v>27</v>
      </c>
      <c r="C21" s="9" t="s">
        <v>23</v>
      </c>
      <c r="D21" s="32">
        <v>4</v>
      </c>
      <c r="E21" s="20"/>
      <c r="F21" s="19"/>
    </row>
    <row r="22" spans="1:6" ht="31.5">
      <c r="A22" s="9"/>
      <c r="B22" s="22" t="s">
        <v>28</v>
      </c>
      <c r="C22" s="9" t="s">
        <v>24</v>
      </c>
      <c r="D22" s="33">
        <v>80475.6</v>
      </c>
      <c r="E22" s="20"/>
      <c r="F22" s="19"/>
    </row>
    <row r="23" spans="1:6" ht="31.5">
      <c r="A23" s="9"/>
      <c r="B23" s="22" t="s">
        <v>29</v>
      </c>
      <c r="C23" s="9" t="s">
        <v>23</v>
      </c>
      <c r="D23" s="32">
        <v>4</v>
      </c>
      <c r="E23" s="20"/>
      <c r="F23" s="19"/>
    </row>
    <row r="24" spans="1:6" ht="31.5">
      <c r="A24" s="34" t="s">
        <v>17</v>
      </c>
      <c r="B24" s="37" t="s">
        <v>40</v>
      </c>
      <c r="C24" s="34"/>
      <c r="D24" s="34"/>
      <c r="E24" s="38"/>
      <c r="F24" s="39"/>
    </row>
    <row r="25" spans="1:7" ht="30">
      <c r="A25" s="9"/>
      <c r="B25" s="29" t="s">
        <v>41</v>
      </c>
      <c r="C25" s="9" t="s">
        <v>23</v>
      </c>
      <c r="D25" s="9">
        <v>3.1407</v>
      </c>
      <c r="E25" s="20"/>
      <c r="F25" s="19"/>
      <c r="G25" s="25"/>
    </row>
    <row r="26" spans="1:7" ht="15.75">
      <c r="A26" s="9"/>
      <c r="B26" s="29" t="s">
        <v>42</v>
      </c>
      <c r="C26" s="9" t="s">
        <v>23</v>
      </c>
      <c r="D26" s="9">
        <v>3.1407</v>
      </c>
      <c r="E26" s="20"/>
      <c r="F26" s="19"/>
      <c r="G26" s="25"/>
    </row>
    <row r="27" spans="1:7" ht="15.75">
      <c r="A27" s="9"/>
      <c r="B27" s="30" t="s">
        <v>43</v>
      </c>
      <c r="C27" s="9" t="s">
        <v>30</v>
      </c>
      <c r="D27" s="9">
        <v>1000</v>
      </c>
      <c r="E27" s="20"/>
      <c r="F27" s="19"/>
      <c r="G27" s="25"/>
    </row>
    <row r="28" spans="1:7" ht="31.5">
      <c r="A28" s="9"/>
      <c r="B28" s="22" t="s">
        <v>44</v>
      </c>
      <c r="C28" s="9" t="s">
        <v>24</v>
      </c>
      <c r="D28" s="9">
        <v>2885</v>
      </c>
      <c r="E28" s="20"/>
      <c r="F28" s="19"/>
      <c r="G28" s="25"/>
    </row>
    <row r="29" spans="1:7" ht="15.75">
      <c r="A29" s="9"/>
      <c r="B29" s="22" t="s">
        <v>45</v>
      </c>
      <c r="C29" s="9" t="s">
        <v>23</v>
      </c>
      <c r="D29" s="9">
        <v>3.1407</v>
      </c>
      <c r="E29" s="20"/>
      <c r="F29" s="19"/>
      <c r="G29" s="26"/>
    </row>
    <row r="30" spans="1:7" ht="31.5">
      <c r="A30" s="9"/>
      <c r="B30" s="22" t="s">
        <v>46</v>
      </c>
      <c r="C30" s="9" t="s">
        <v>24</v>
      </c>
      <c r="D30" s="33">
        <v>80475.6</v>
      </c>
      <c r="E30" s="20"/>
      <c r="F30" s="19"/>
      <c r="G30" s="27"/>
    </row>
    <row r="31" spans="1:7" ht="47.25">
      <c r="A31" s="9"/>
      <c r="B31" s="22" t="s">
        <v>47</v>
      </c>
      <c r="C31" s="9" t="s">
        <v>24</v>
      </c>
      <c r="D31" s="21">
        <v>55475.6</v>
      </c>
      <c r="E31" s="20"/>
      <c r="F31" s="19"/>
      <c r="G31" s="27"/>
    </row>
    <row r="32" spans="1:7" ht="47.25">
      <c r="A32" s="9"/>
      <c r="B32" s="22" t="s">
        <v>48</v>
      </c>
      <c r="C32" s="9" t="s">
        <v>24</v>
      </c>
      <c r="D32" s="20">
        <v>1600</v>
      </c>
      <c r="E32" s="20"/>
      <c r="F32" s="19"/>
      <c r="G32" s="25"/>
    </row>
    <row r="33" spans="1:7" ht="63">
      <c r="A33" s="9"/>
      <c r="B33" s="22" t="s">
        <v>49</v>
      </c>
      <c r="C33" s="9" t="s">
        <v>32</v>
      </c>
      <c r="D33" s="20" t="s">
        <v>33</v>
      </c>
      <c r="E33" s="20"/>
      <c r="F33" s="19"/>
      <c r="G33" s="25"/>
    </row>
    <row r="34" spans="1:7" ht="31.5">
      <c r="A34" s="9"/>
      <c r="B34" s="22" t="s">
        <v>50</v>
      </c>
      <c r="C34" s="9" t="s">
        <v>32</v>
      </c>
      <c r="D34" s="20" t="s">
        <v>34</v>
      </c>
      <c r="E34" s="20"/>
      <c r="F34" s="19"/>
      <c r="G34" s="25"/>
    </row>
    <row r="35" spans="1:7" ht="31.5">
      <c r="A35" s="9"/>
      <c r="B35" s="22" t="s">
        <v>51</v>
      </c>
      <c r="C35" s="9" t="s">
        <v>31</v>
      </c>
      <c r="D35" s="24">
        <v>31631.5</v>
      </c>
      <c r="E35" s="20"/>
      <c r="F35" s="19"/>
      <c r="G35" s="27"/>
    </row>
    <row r="36" spans="1:7" ht="47.25">
      <c r="A36" s="9"/>
      <c r="B36" s="22" t="s">
        <v>52</v>
      </c>
      <c r="C36" s="9" t="s">
        <v>24</v>
      </c>
      <c r="D36" s="20">
        <v>300</v>
      </c>
      <c r="E36" s="20"/>
      <c r="F36" s="19"/>
      <c r="G36" s="27"/>
    </row>
    <row r="37" spans="1:7" ht="31.5">
      <c r="A37" s="9"/>
      <c r="B37" s="22" t="s">
        <v>53</v>
      </c>
      <c r="C37" s="9" t="s">
        <v>31</v>
      </c>
      <c r="D37" s="20">
        <v>50000</v>
      </c>
      <c r="E37" s="20"/>
      <c r="F37" s="19"/>
      <c r="G37" s="27"/>
    </row>
    <row r="38" spans="1:7" ht="31.5">
      <c r="A38" s="9"/>
      <c r="B38" s="22" t="s">
        <v>54</v>
      </c>
      <c r="C38" s="9" t="s">
        <v>24</v>
      </c>
      <c r="D38" s="20">
        <v>25000</v>
      </c>
      <c r="E38" s="20"/>
      <c r="F38" s="19"/>
      <c r="G38" s="27"/>
    </row>
    <row r="39" spans="1:7" ht="47.25">
      <c r="A39" s="9"/>
      <c r="B39" s="31" t="s">
        <v>72</v>
      </c>
      <c r="C39" s="9"/>
      <c r="D39" s="20"/>
      <c r="E39" s="20"/>
      <c r="F39" s="19"/>
      <c r="G39" s="27"/>
    </row>
    <row r="40" spans="1:7" ht="15.75">
      <c r="A40" s="9"/>
      <c r="B40" s="22" t="s">
        <v>55</v>
      </c>
      <c r="C40" s="9" t="s">
        <v>24</v>
      </c>
      <c r="D40" s="20">
        <v>70</v>
      </c>
      <c r="E40" s="20"/>
      <c r="F40" s="19"/>
      <c r="G40" s="28"/>
    </row>
    <row r="41" spans="1:7" ht="76.5" customHeight="1">
      <c r="A41" s="9"/>
      <c r="B41" s="22" t="s">
        <v>56</v>
      </c>
      <c r="C41" s="9" t="s">
        <v>35</v>
      </c>
      <c r="D41" s="9">
        <v>123</v>
      </c>
      <c r="E41" s="20"/>
      <c r="F41" s="19"/>
      <c r="G41" s="26"/>
    </row>
    <row r="42" spans="1:7" ht="31.5">
      <c r="A42" s="9"/>
      <c r="B42" s="22" t="s">
        <v>57</v>
      </c>
      <c r="C42" s="9" t="s">
        <v>32</v>
      </c>
      <c r="D42" s="20" t="s">
        <v>36</v>
      </c>
      <c r="E42" s="20"/>
      <c r="F42" s="19"/>
      <c r="G42" s="25"/>
    </row>
    <row r="43" spans="1:7" ht="47.25">
      <c r="A43" s="9"/>
      <c r="B43" s="22" t="s">
        <v>58</v>
      </c>
      <c r="C43" s="9" t="s">
        <v>37</v>
      </c>
      <c r="D43" s="9">
        <v>56</v>
      </c>
      <c r="E43" s="20"/>
      <c r="F43" s="19"/>
      <c r="G43" s="26"/>
    </row>
    <row r="44" spans="1:7" ht="63.75" customHeight="1">
      <c r="A44" s="9"/>
      <c r="B44" s="22" t="s">
        <v>59</v>
      </c>
      <c r="C44" s="9" t="s">
        <v>32</v>
      </c>
      <c r="D44" s="20" t="s">
        <v>38</v>
      </c>
      <c r="E44" s="20"/>
      <c r="F44" s="19"/>
      <c r="G44" s="25"/>
    </row>
    <row r="45" spans="1:7" ht="31.5">
      <c r="A45" s="9"/>
      <c r="B45" s="22" t="s">
        <v>60</v>
      </c>
      <c r="C45" s="9" t="s">
        <v>24</v>
      </c>
      <c r="D45" s="20">
        <v>100</v>
      </c>
      <c r="E45" s="20"/>
      <c r="F45" s="19"/>
      <c r="G45" s="25"/>
    </row>
    <row r="46" spans="1:7" ht="31.5">
      <c r="A46" s="9"/>
      <c r="B46" s="22" t="s">
        <v>61</v>
      </c>
      <c r="C46" s="9" t="s">
        <v>24</v>
      </c>
      <c r="D46" s="20">
        <v>30</v>
      </c>
      <c r="E46" s="20"/>
      <c r="F46" s="19"/>
      <c r="G46" s="25"/>
    </row>
    <row r="47" spans="1:7" ht="31.5">
      <c r="A47" s="9"/>
      <c r="B47" s="22" t="s">
        <v>62</v>
      </c>
      <c r="C47" s="9" t="s">
        <v>24</v>
      </c>
      <c r="D47" s="20">
        <v>166</v>
      </c>
      <c r="E47" s="20"/>
      <c r="F47" s="19"/>
      <c r="G47" s="26"/>
    </row>
    <row r="48" spans="1:7" ht="31.5">
      <c r="A48" s="9"/>
      <c r="B48" s="22" t="s">
        <v>63</v>
      </c>
      <c r="C48" s="9" t="s">
        <v>24</v>
      </c>
      <c r="D48" s="20">
        <v>300</v>
      </c>
      <c r="E48" s="20"/>
      <c r="F48" s="19"/>
      <c r="G48" s="26"/>
    </row>
    <row r="49" spans="1:7" ht="47.25">
      <c r="A49" s="9"/>
      <c r="B49" s="22" t="s">
        <v>64</v>
      </c>
      <c r="C49" s="9" t="s">
        <v>31</v>
      </c>
      <c r="D49" s="20">
        <v>800</v>
      </c>
      <c r="E49" s="20"/>
      <c r="F49" s="19"/>
      <c r="G49" s="26"/>
    </row>
    <row r="50" spans="1:7" ht="60" customHeight="1">
      <c r="A50" s="9"/>
      <c r="B50" s="22" t="s">
        <v>65</v>
      </c>
      <c r="C50" s="9" t="s">
        <v>24</v>
      </c>
      <c r="D50" s="20">
        <v>1000</v>
      </c>
      <c r="E50" s="20"/>
      <c r="F50" s="19"/>
      <c r="G50" s="26"/>
    </row>
    <row r="51" spans="1:7" ht="15.75">
      <c r="A51" s="9"/>
      <c r="B51" s="22" t="s">
        <v>39</v>
      </c>
      <c r="C51" s="9" t="s">
        <v>31</v>
      </c>
      <c r="D51" s="20">
        <v>7045</v>
      </c>
      <c r="E51" s="20"/>
      <c r="F51" s="19"/>
      <c r="G51" s="26"/>
    </row>
    <row r="52" spans="1:7" ht="47.25">
      <c r="A52" s="9"/>
      <c r="B52" s="22" t="s">
        <v>66</v>
      </c>
      <c r="C52" s="9" t="s">
        <v>31</v>
      </c>
      <c r="D52" s="20">
        <v>7100</v>
      </c>
      <c r="E52" s="20"/>
      <c r="F52" s="19"/>
      <c r="G52" s="23"/>
    </row>
    <row r="53" spans="1:7" ht="47.25">
      <c r="A53" s="9"/>
      <c r="B53" s="22" t="s">
        <v>67</v>
      </c>
      <c r="C53" s="9" t="s">
        <v>35</v>
      </c>
      <c r="D53" s="9">
        <v>3</v>
      </c>
      <c r="E53" s="20"/>
      <c r="F53" s="19"/>
      <c r="G53" s="23"/>
    </row>
    <row r="54" spans="1:7" ht="15.75">
      <c r="A54" s="34" t="s">
        <v>18</v>
      </c>
      <c r="B54" s="40" t="s">
        <v>68</v>
      </c>
      <c r="C54" s="34"/>
      <c r="D54" s="34"/>
      <c r="E54" s="38"/>
      <c r="F54" s="39"/>
      <c r="G54" s="23"/>
    </row>
    <row r="55" spans="1:7" ht="31.5">
      <c r="A55" s="9"/>
      <c r="B55" s="22" t="s">
        <v>69</v>
      </c>
      <c r="C55" s="9" t="s">
        <v>24</v>
      </c>
      <c r="D55" s="20">
        <v>10</v>
      </c>
      <c r="E55" s="20"/>
      <c r="F55" s="19"/>
      <c r="G55" s="23"/>
    </row>
    <row r="56" spans="1:7" ht="31.5">
      <c r="A56" s="9"/>
      <c r="B56" s="22" t="s">
        <v>70</v>
      </c>
      <c r="C56" s="9" t="s">
        <v>31</v>
      </c>
      <c r="D56" s="20">
        <v>2800</v>
      </c>
      <c r="E56" s="20"/>
      <c r="F56" s="19"/>
      <c r="G56" s="23"/>
    </row>
    <row r="57" spans="1:7" ht="47.25">
      <c r="A57" s="9"/>
      <c r="B57" s="22" t="s">
        <v>71</v>
      </c>
      <c r="C57" s="9" t="s">
        <v>24</v>
      </c>
      <c r="D57" s="20">
        <v>277</v>
      </c>
      <c r="E57" s="20"/>
      <c r="F57" s="19"/>
      <c r="G57" s="23"/>
    </row>
    <row r="58" spans="1:7" ht="15.75">
      <c r="A58" s="53" t="s">
        <v>83</v>
      </c>
      <c r="B58" s="54"/>
      <c r="C58" s="54"/>
      <c r="D58" s="54"/>
      <c r="E58" s="55"/>
      <c r="F58" s="56">
        <f>SUM(F42:F57)</f>
        <v>0</v>
      </c>
      <c r="G58" s="23"/>
    </row>
    <row r="59" spans="1:7" ht="15.75">
      <c r="A59" s="57" t="s">
        <v>84</v>
      </c>
      <c r="B59" s="58"/>
      <c r="C59" s="58"/>
      <c r="D59" s="58"/>
      <c r="E59" s="59"/>
      <c r="F59" s="60">
        <f>F58*0.2</f>
        <v>0</v>
      </c>
      <c r="G59" s="23"/>
    </row>
    <row r="60" spans="1:6" ht="15.75" customHeight="1">
      <c r="A60" s="53" t="s">
        <v>85</v>
      </c>
      <c r="B60" s="54"/>
      <c r="C60" s="54"/>
      <c r="D60" s="54"/>
      <c r="E60" s="55"/>
      <c r="F60" s="61">
        <f>F58+F59</f>
        <v>0</v>
      </c>
    </row>
    <row r="61" spans="1:6" ht="15.75">
      <c r="A61" s="8"/>
      <c r="B61" s="8"/>
      <c r="C61" s="8"/>
      <c r="D61" s="8"/>
      <c r="E61" s="8"/>
      <c r="F61" s="8"/>
    </row>
    <row r="62" spans="1:6" ht="39.75" customHeight="1">
      <c r="A62" s="47" t="s">
        <v>20</v>
      </c>
      <c r="B62" s="47"/>
      <c r="C62" s="47"/>
      <c r="D62" s="47"/>
      <c r="E62" s="47"/>
      <c r="F62" s="47"/>
    </row>
    <row r="63" spans="1:6" ht="15">
      <c r="A63" s="50" t="s">
        <v>6</v>
      </c>
      <c r="B63" s="50"/>
      <c r="C63" s="50"/>
      <c r="D63" s="50"/>
      <c r="E63" s="50"/>
      <c r="F63" s="50"/>
    </row>
    <row r="64" spans="1:6" ht="25.5" customHeight="1">
      <c r="A64" s="52" t="s">
        <v>7</v>
      </c>
      <c r="B64" s="52"/>
      <c r="C64" s="52"/>
      <c r="D64" s="52"/>
      <c r="E64" s="52"/>
      <c r="F64" s="52"/>
    </row>
    <row r="65" spans="1:6" ht="68.25" customHeight="1">
      <c r="A65" s="47" t="s">
        <v>79</v>
      </c>
      <c r="B65" s="47"/>
      <c r="C65" s="47"/>
      <c r="D65" s="47"/>
      <c r="E65" s="47"/>
      <c r="F65" s="47"/>
    </row>
    <row r="66" spans="1:6" ht="57.75" customHeight="1">
      <c r="A66" s="47" t="s">
        <v>80</v>
      </c>
      <c r="B66" s="47"/>
      <c r="C66" s="47"/>
      <c r="D66" s="47"/>
      <c r="E66" s="47"/>
      <c r="F66" s="47"/>
    </row>
    <row r="67" spans="1:6" ht="66" customHeight="1">
      <c r="A67" s="47" t="s">
        <v>81</v>
      </c>
      <c r="B67" s="47"/>
      <c r="C67" s="47"/>
      <c r="D67" s="47"/>
      <c r="E67" s="47"/>
      <c r="F67" s="47"/>
    </row>
    <row r="68" spans="1:6" ht="15">
      <c r="A68" s="50"/>
      <c r="B68" s="50"/>
      <c r="C68" s="50"/>
      <c r="D68" s="50"/>
      <c r="E68" s="10"/>
      <c r="F68" s="11"/>
    </row>
    <row r="69" spans="1:6" ht="15">
      <c r="A69" s="62" t="s">
        <v>86</v>
      </c>
      <c r="B69" s="51"/>
      <c r="C69" s="51"/>
      <c r="D69" s="51"/>
      <c r="E69" s="10"/>
      <c r="F69" s="11"/>
    </row>
    <row r="70" spans="1:6" ht="15">
      <c r="A70" s="18"/>
      <c r="B70" s="12"/>
      <c r="C70" s="12"/>
      <c r="D70" s="12"/>
      <c r="E70" s="10"/>
      <c r="F70" s="11"/>
    </row>
    <row r="71" spans="1:6" ht="15">
      <c r="A71" s="18"/>
      <c r="B71" s="12"/>
      <c r="C71" s="12"/>
      <c r="D71" s="12"/>
      <c r="E71" s="10"/>
      <c r="F71" s="11"/>
    </row>
    <row r="72" spans="1:7" ht="15">
      <c r="A72" s="68"/>
      <c r="B72" s="71"/>
      <c r="C72" s="73"/>
      <c r="D72" s="73"/>
      <c r="E72" s="73"/>
      <c r="F72" s="71"/>
      <c r="G72" s="71"/>
    </row>
    <row r="73" spans="1:7" ht="15.75">
      <c r="A73" s="69"/>
      <c r="B73" s="63" t="s">
        <v>87</v>
      </c>
      <c r="C73" s="72"/>
      <c r="D73" s="72"/>
      <c r="E73" s="72"/>
      <c r="F73" s="64" t="s">
        <v>88</v>
      </c>
      <c r="G73" s="65"/>
    </row>
    <row r="74" spans="1:7" ht="15.75">
      <c r="A74" s="14"/>
      <c r="B74" s="66"/>
      <c r="C74" s="66"/>
      <c r="D74" s="66"/>
      <c r="E74" s="66" t="s">
        <v>89</v>
      </c>
      <c r="F74" s="67"/>
      <c r="G74" s="65"/>
    </row>
    <row r="75" spans="1:6" ht="15">
      <c r="A75" s="14"/>
      <c r="B75" s="15" t="s">
        <v>90</v>
      </c>
      <c r="C75" s="15"/>
      <c r="D75" s="16"/>
      <c r="E75" s="10"/>
      <c r="F75" s="13"/>
    </row>
    <row r="76" spans="1:6" ht="15">
      <c r="A76" s="70"/>
      <c r="B76" s="17"/>
      <c r="C76" s="17"/>
      <c r="D76" s="16"/>
      <c r="E76" s="10"/>
      <c r="F76" s="13"/>
    </row>
  </sheetData>
  <sheetProtection/>
  <mergeCells count="22">
    <mergeCell ref="A67:F67"/>
    <mergeCell ref="A68:D68"/>
    <mergeCell ref="A60:E60"/>
    <mergeCell ref="A69:D69"/>
    <mergeCell ref="A62:F62"/>
    <mergeCell ref="A63:F63"/>
    <mergeCell ref="A64:F64"/>
    <mergeCell ref="A65:F65"/>
    <mergeCell ref="A9:F9"/>
    <mergeCell ref="A10:F10"/>
    <mergeCell ref="A11:F11"/>
    <mergeCell ref="A13:F13"/>
    <mergeCell ref="A66:F66"/>
    <mergeCell ref="A58:E58"/>
    <mergeCell ref="A59:E59"/>
    <mergeCell ref="A14:F14"/>
    <mergeCell ref="A15:F15"/>
    <mergeCell ref="A1:F1"/>
    <mergeCell ref="A5:F5"/>
    <mergeCell ref="A6:F6"/>
    <mergeCell ref="A7:F7"/>
    <mergeCell ref="A8:F8"/>
  </mergeCells>
  <printOptions/>
  <pageMargins left="0.7" right="0.7" top="0.75" bottom="0.75" header="0.3" footer="0.3"/>
  <pageSetup horizontalDpi="600" verticalDpi="600" orientation="portrait" paperSize="9" scale="51" r:id="rId1"/>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2019-11-13T10:11:33Z</cp:lastPrinted>
  <dcterms:created xsi:type="dcterms:W3CDTF">2008-02-27T08:33:45Z</dcterms:created>
  <dcterms:modified xsi:type="dcterms:W3CDTF">2020-06-11T10:32:45Z</dcterms:modified>
  <cp:category/>
  <cp:version/>
  <cp:contentType/>
  <cp:contentStatus/>
</cp:coreProperties>
</file>