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80" windowHeight="11700" activeTab="0"/>
  </bookViews>
  <sheets>
    <sheet name="КП 2023" sheetId="1" r:id="rId1"/>
  </sheets>
  <definedNames/>
  <calcPr fullCalcOnLoad="1"/>
</workbook>
</file>

<file path=xl/sharedStrings.xml><?xml version="1.0" encoding="utf-8"?>
<sst xmlns="http://schemas.openxmlformats.org/spreadsheetml/2006/main" count="78" uniqueCount="64">
  <si>
    <t>(наименование тендера)</t>
  </si>
  <si>
    <t>Приложение №1 / Attachment №1</t>
  </si>
  <si>
    <t>Коммерческое предложение / Price bid</t>
  </si>
  <si>
    <t>для участия в тендере / for the tender</t>
  </si>
  <si>
    <t>(наименование тендера / name of the tender)</t>
  </si>
  <si>
    <t>(наименование организации-участника тендера / name of the bidder)</t>
  </si>
  <si>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tender document requirements known to us and on the terms that we have listed in the present attachment.</t>
  </si>
  <si>
    <r>
      <t>2. Цена нашего коммерческого предложения составляет / Our commercial bid amount:</t>
    </r>
  </si>
  <si>
    <t>(указать сумму прописью) / (specify amount in writing)</t>
  </si>
  <si>
    <t>3. Условия оплаты / Terms of payment: _____________________________________________________________________________________________</t>
  </si>
  <si>
    <t>4. __________________________________________________________. 
(предложения участника тендера по условиям, определенным в тендерной документации / Bidder comments on terms specified in the tendering documentation)</t>
  </si>
  <si>
    <t>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</si>
  <si>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 / All terms of this commercial offer shall remain in force and obligatory for us within 60 calendar days starting from the day of provision of the commercial offer.</t>
  </si>
  <si>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We understand that you have the right not to accept any of the received commercial offers for consideration if it does not comply with requirements of the tender documents, as well as to cancel the tender at any of its stages, even after the winner has been selected.</t>
  </si>
  <si>
    <t>Ф.И.О. / Full name</t>
  </si>
  <si>
    <t>Дата / Date</t>
  </si>
  <si>
    <t>Должность / Position</t>
  </si>
  <si>
    <t>Подпись / Signatire</t>
  </si>
  <si>
    <t>Скважины / Wells</t>
  </si>
  <si>
    <t>Горизонт. скважины, общая глубина в футах /  Horizontal wells , total depth, ft</t>
  </si>
  <si>
    <t>Страхование буровых работ (потеря контроля над скважиной, повторное бурение скважины) / Drilling operations insurance (loss of well controll, re-drilling)</t>
  </si>
  <si>
    <t>Рублей за 1 фут (верт скв) / RUR per 1 ft, (vertical well)</t>
  </si>
  <si>
    <t>Рублей за 1 фут (горизонт скв) / RUR per 1 ft, (horizontal well)</t>
  </si>
  <si>
    <t>Рублей (горизонт скв) / RUR (horizontal well)</t>
  </si>
  <si>
    <t>Рублей 
(верт скв) / RUR (vertical well)</t>
  </si>
  <si>
    <t>Общая премия (рубли) / Total premium</t>
  </si>
  <si>
    <t>100% Премии / Premium</t>
  </si>
  <si>
    <t>Скважины &gt; 10 000 футов &lt; 15 000 футов / 
Wells &gt; 10 000 ft&lt; 15 000 ft</t>
  </si>
  <si>
    <t>Страхование имущества / Property insurance</t>
  </si>
  <si>
    <t>Имущество ООО "Норд Империал" / 
Property of LLC Nord Imperial</t>
  </si>
  <si>
    <t>Статус / Status</t>
  </si>
  <si>
    <t>Имущество ООО "Альянснефтегаз"/ 
Property of LLC Allianceneftegas</t>
  </si>
  <si>
    <t>Имущество ООО "Рус Империал Груп"/ 
Property of LLC Rus Imperial Group</t>
  </si>
  <si>
    <t>Итого / Total</t>
  </si>
  <si>
    <t>Буровая установка 501 (RT 50/3150 LDB) / 
Drill unit 501 (RT 50/3150 LDB)</t>
  </si>
  <si>
    <t>Буровая установка 502 (RT 50/3150 LDB)/ 
Drill unit 502 (RT 50/3150 LDB)</t>
  </si>
  <si>
    <t>Буровая установка 503 (RT 50/3150 LDB)/ 
Drill unit 503 (RT 50/3150 LDB)</t>
  </si>
  <si>
    <t>Статус БУ / 
Drill unit</t>
  </si>
  <si>
    <t>Страховой тариф / 
Insurance rate</t>
  </si>
  <si>
    <t>Страховая премия (руб)  / Insurance premium, (RUR)</t>
  </si>
  <si>
    <t>Страховая премия (руб)  / 
Insurance premium, (RUR)</t>
  </si>
  <si>
    <t xml:space="preserve"> ООО "Альянснефтегаз"/ 
LLC Allianceneftegas</t>
  </si>
  <si>
    <t xml:space="preserve"> ООО "Норд Империал" / 
 LLC Nord Imperial</t>
  </si>
  <si>
    <t xml:space="preserve"> ООО "Рус Империал Груп"/ 
f LLC Rus Imperial Group</t>
  </si>
  <si>
    <t>Скважины &lt; 10 000 футов / 
Wells &lt; 10 000 ft</t>
  </si>
  <si>
    <t>Буровые установки 
ООО "Рус Империал Груп" / 
Drill units of LLC Rus Imperial Group</t>
  </si>
  <si>
    <t xml:space="preserve">М.П. / Seal </t>
  </si>
  <si>
    <t>Вертикальные скважины, общая глубина в футах / Vertical wells , TD, ft</t>
  </si>
  <si>
    <t>Ставка премии / Premium rate</t>
  </si>
  <si>
    <t>Страховая сумма (руб.) / 
Sum insured, RUR</t>
  </si>
  <si>
    <t>Страхователь / Insured</t>
  </si>
  <si>
    <t>Лимит ответственности (руб) / Limit of liability RUR</t>
  </si>
  <si>
    <t>1. Изучив приглашение к участию в тендере, техническое задание и другую тендерную документацию, предоставленную нам для участия в тендере / 1. Having studied the invitation for participation in the tender, technical assignment and other tender documents provided to us for participation in the tender for</t>
  </si>
  <si>
    <t>Добывающие / Producers</t>
  </si>
  <si>
    <t>на консервации / in conservation</t>
  </si>
  <si>
    <t>Скважины ППД и законсервированные / 
In conservation/Injectors</t>
  </si>
  <si>
    <t>Наименование имущества / 
Property title</t>
  </si>
  <si>
    <t>Примечание / Comments</t>
  </si>
  <si>
    <t>Страхование гражданской ответственности / Third party liability insurance</t>
  </si>
  <si>
    <t>Цена нашего коммерческого предложения составляет / Our commercial bid amount :</t>
  </si>
  <si>
    <t>Итого цена коммерческого предложения: / 
Total commercial bid value:</t>
  </si>
  <si>
    <r>
      <t xml:space="preserve">Цена нашего коммерческого предложения составляет </t>
    </r>
    <r>
      <rPr>
        <b/>
        <sz val="12"/>
        <color indexed="8"/>
        <rFont val="Arial Narrow"/>
        <family val="2"/>
      </rPr>
      <t>/ Our commercial bid amount is:</t>
    </r>
  </si>
  <si>
    <t>Генеральному директору  / Attn: A.V. Baklanov
ООО «Норд Империал» / General Director
А.В. Бакланову / LLC "Nord Imperial"</t>
  </si>
  <si>
    <t>Страхование имущества группы компаний Imperial Energy и гражданской ответственности (тендер № _21-2023) / Insurance of property, drilling operations and third party liability of Imperial Energy Group (tender # 21-2023)</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</si>
</sst>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р_._-;\-* #,##0_р_._-;_-* &quot;-&quot;??_р_._-;_-@_-"/>
    <numFmt numFmtId="173" formatCode="#,##0_ ;\-#,##0\ "/>
    <numFmt numFmtId="174" formatCode="[$-FC19]d\ mmmm\ yyyy\ &quot;г.&quot;"/>
    <numFmt numFmtId="175" formatCode="0.0"/>
    <numFmt numFmtId="176" formatCode="_-* #,##0.0_р_._-;\-* #,##0.0_р_._-;_-* &quot;-&quot;??_р_._-;_-@_-"/>
    <numFmt numFmtId="177" formatCode="#,##0.00&quot;р.&quot;"/>
    <numFmt numFmtId="178" formatCode="0.000"/>
    <numFmt numFmtId="179" formatCode="#,##0.0"/>
    <numFmt numFmtId="180" formatCode="_-* #,##0.00_-;\-* #,##0.00_-;_-* &quot;-&quot;??_-;_-@_-"/>
    <numFmt numFmtId="181" formatCode="_-* #,##0_-;\-* #,##0_-;_-* &quot;-&quot;??_-;_-@_-"/>
    <numFmt numFmtId="182" formatCode="#,##0_ ;[Red]\-#,##0\ "/>
  </numFmts>
  <fonts count="54">
    <font>
      <sz val="11"/>
      <color theme="1"/>
      <name val="Calibri"/>
      <family val="2"/>
    </font>
    <font>
      <sz val="11"/>
      <color indexed="8"/>
      <name val="Calibri"/>
      <family val="2"/>
    </font>
    <font>
      <b/>
      <sz val="12"/>
      <name val="Arial Narrow"/>
      <family val="2"/>
    </font>
    <font>
      <sz val="12"/>
      <name val="Arial Narrow"/>
      <family val="2"/>
    </font>
    <font>
      <sz val="10"/>
      <name val="Arial Cyr"/>
      <family val="0"/>
    </font>
    <font>
      <b/>
      <sz val="14"/>
      <name val="Arial Narrow"/>
      <family val="2"/>
    </font>
    <font>
      <b/>
      <i/>
      <sz val="12"/>
      <color indexed="10"/>
      <name val="Arial Narrow"/>
      <family val="2"/>
    </font>
    <font>
      <b/>
      <sz val="12"/>
      <color indexed="8"/>
      <name val="Arial Narrow"/>
      <family val="2"/>
    </font>
    <font>
      <b/>
      <sz val="10"/>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Narrow"/>
      <family val="2"/>
    </font>
    <font>
      <sz val="12"/>
      <color indexed="40"/>
      <name val="Arial Narrow"/>
      <family val="2"/>
    </font>
    <font>
      <b/>
      <sz val="14"/>
      <color indexed="8"/>
      <name val="Arial Narrow"/>
      <family val="2"/>
    </font>
    <font>
      <b/>
      <u val="single"/>
      <sz val="12"/>
      <color indexed="8"/>
      <name val="Arial Narrow"/>
      <family val="2"/>
    </font>
    <font>
      <i/>
      <sz val="12"/>
      <color indexed="10"/>
      <name val="Arial Narrow"/>
      <family val="2"/>
    </font>
    <font>
      <i/>
      <sz val="12"/>
      <color indexed="8"/>
      <name val="Arial Narrow"/>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Arial Narrow"/>
      <family val="2"/>
    </font>
    <font>
      <b/>
      <sz val="12"/>
      <color theme="1"/>
      <name val="Arial Narrow"/>
      <family val="2"/>
    </font>
    <font>
      <sz val="12"/>
      <color rgb="FF00B0F0"/>
      <name val="Arial Narrow"/>
      <family val="2"/>
    </font>
    <font>
      <b/>
      <sz val="14"/>
      <color theme="1"/>
      <name val="Arial Narrow"/>
      <family val="2"/>
    </font>
    <font>
      <i/>
      <sz val="12"/>
      <color theme="1"/>
      <name val="Arial Narrow"/>
      <family val="2"/>
    </font>
    <font>
      <i/>
      <sz val="12"/>
      <color rgb="FFFF0000"/>
      <name val="Arial Narrow"/>
      <family val="2"/>
    </font>
    <font>
      <b/>
      <u val="single"/>
      <sz val="12"/>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6">
    <xf numFmtId="0" fontId="0" fillId="0" borderId="0" xfId="0" applyFont="1" applyAlignment="1">
      <alignment/>
    </xf>
    <xf numFmtId="0" fontId="47" fillId="0" borderId="0" xfId="0" applyFont="1" applyAlignment="1">
      <alignment/>
    </xf>
    <xf numFmtId="0" fontId="47" fillId="0" borderId="0" xfId="0" applyFont="1" applyAlignment="1">
      <alignment wrapText="1"/>
    </xf>
    <xf numFmtId="0" fontId="47" fillId="0" borderId="0" xfId="0" applyFont="1" applyAlignment="1">
      <alignment/>
    </xf>
    <xf numFmtId="0" fontId="47" fillId="10" borderId="10" xfId="0" applyFont="1" applyFill="1" applyBorder="1" applyAlignment="1">
      <alignment vertical="center" wrapText="1"/>
    </xf>
    <xf numFmtId="4" fontId="47" fillId="0" borderId="10" xfId="59" applyNumberFormat="1" applyFont="1" applyFill="1" applyBorder="1" applyAlignment="1">
      <alignment horizontal="right" wrapText="1" shrinkToFit="1"/>
    </xf>
    <xf numFmtId="0" fontId="47" fillId="0" borderId="0" xfId="0" applyFont="1" applyFill="1" applyAlignment="1">
      <alignment/>
    </xf>
    <xf numFmtId="0" fontId="47"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4" fontId="47" fillId="0" borderId="10" xfId="0" applyNumberFormat="1" applyFont="1" applyFill="1" applyBorder="1" applyAlignment="1">
      <alignment horizontal="right" vertical="top" wrapText="1"/>
    </xf>
    <xf numFmtId="0" fontId="47" fillId="0" borderId="11" xfId="0" applyFont="1" applyFill="1" applyBorder="1" applyAlignment="1">
      <alignment horizontal="center" vertical="center" wrapText="1"/>
    </xf>
    <xf numFmtId="0" fontId="3" fillId="0" borderId="10" xfId="0" applyFont="1" applyBorder="1" applyAlignment="1">
      <alignment horizontal="left" vertical="center" wrapText="1"/>
    </xf>
    <xf numFmtId="0" fontId="48" fillId="10" borderId="10" xfId="0" applyFont="1" applyFill="1" applyBorder="1" applyAlignment="1">
      <alignment horizontal="center" vertical="center" wrapText="1" shrinkToFit="1"/>
    </xf>
    <xf numFmtId="4" fontId="48" fillId="0" borderId="10" xfId="59" applyNumberFormat="1" applyFont="1" applyFill="1" applyBorder="1" applyAlignment="1">
      <alignment horizontal="right" wrapText="1" shrinkToFit="1"/>
    </xf>
    <xf numFmtId="0" fontId="47" fillId="0" borderId="0" xfId="0" applyFont="1" applyAlignment="1">
      <alignment horizontal="left"/>
    </xf>
    <xf numFmtId="0" fontId="48" fillId="0" borderId="0" xfId="0" applyFont="1" applyAlignment="1">
      <alignment/>
    </xf>
    <xf numFmtId="0" fontId="47" fillId="0" borderId="0" xfId="0" applyFont="1" applyFill="1" applyBorder="1" applyAlignment="1">
      <alignment horizontal="left"/>
    </xf>
    <xf numFmtId="0" fontId="47" fillId="0" borderId="0" xfId="0" applyFont="1" applyBorder="1" applyAlignment="1">
      <alignment/>
    </xf>
    <xf numFmtId="43" fontId="47" fillId="0" borderId="0" xfId="59" applyFont="1" applyBorder="1" applyAlignment="1">
      <alignment horizontal="center"/>
    </xf>
    <xf numFmtId="0" fontId="47" fillId="0" borderId="12" xfId="0" applyFont="1" applyFill="1" applyBorder="1" applyAlignment="1">
      <alignment horizontal="justify" wrapText="1"/>
    </xf>
    <xf numFmtId="0" fontId="47" fillId="0" borderId="0" xfId="0" applyFont="1" applyBorder="1" applyAlignment="1">
      <alignment horizontal="left"/>
    </xf>
    <xf numFmtId="4" fontId="47" fillId="33" borderId="10" xfId="59" applyNumberFormat="1" applyFont="1" applyFill="1" applyBorder="1" applyAlignment="1">
      <alignment horizontal="right" wrapText="1" shrinkToFit="1"/>
    </xf>
    <xf numFmtId="0" fontId="49" fillId="33" borderId="10" xfId="0" applyFont="1" applyFill="1" applyBorder="1" applyAlignment="1">
      <alignment horizontal="center" vertical="center" wrapText="1" shrinkToFit="1"/>
    </xf>
    <xf numFmtId="0" fontId="50" fillId="10" borderId="11" xfId="0" applyFont="1" applyFill="1" applyBorder="1" applyAlignment="1">
      <alignment horizontal="center"/>
    </xf>
    <xf numFmtId="0" fontId="50" fillId="10" borderId="10" xfId="0" applyFont="1" applyFill="1" applyBorder="1" applyAlignment="1">
      <alignment horizontal="center"/>
    </xf>
    <xf numFmtId="0" fontId="48" fillId="10" borderId="10" xfId="0" applyFont="1" applyFill="1" applyBorder="1" applyAlignment="1">
      <alignment horizontal="center" wrapText="1"/>
    </xf>
    <xf numFmtId="0" fontId="47" fillId="33" borderId="10" xfId="0" applyFont="1" applyFill="1" applyBorder="1" applyAlignment="1">
      <alignment horizontal="center" vertical="center" wrapText="1" shrinkToFit="1"/>
    </xf>
    <xf numFmtId="0" fontId="3" fillId="34" borderId="10" xfId="0" applyFont="1" applyFill="1" applyBorder="1" applyAlignment="1">
      <alignment wrapText="1"/>
    </xf>
    <xf numFmtId="3" fontId="8" fillId="10" borderId="10" xfId="52" applyNumberFormat="1" applyFont="1" applyFill="1" applyBorder="1" applyAlignment="1">
      <alignment horizontal="center" vertical="center" wrapText="1"/>
      <protection/>
    </xf>
    <xf numFmtId="0" fontId="47" fillId="0" borderId="0" xfId="0" applyFont="1" applyAlignment="1">
      <alignment horizontal="center"/>
    </xf>
    <xf numFmtId="0" fontId="2" fillId="10" borderId="10" xfId="0" applyFont="1" applyFill="1" applyBorder="1" applyAlignment="1">
      <alignment horizontal="center" vertical="center" wrapText="1"/>
    </xf>
    <xf numFmtId="0" fontId="47" fillId="0" borderId="0" xfId="0" applyFont="1" applyFill="1" applyBorder="1" applyAlignment="1">
      <alignment horizontal="justify" vertical="center" wrapText="1"/>
    </xf>
    <xf numFmtId="0" fontId="47" fillId="0" borderId="0" xfId="0" applyFont="1" applyFill="1" applyBorder="1" applyAlignment="1">
      <alignment horizontal="justify" wrapText="1"/>
    </xf>
    <xf numFmtId="0" fontId="47" fillId="0" borderId="12" xfId="0" applyFont="1" applyBorder="1" applyAlignment="1">
      <alignment horizontal="center"/>
    </xf>
    <xf numFmtId="0" fontId="48" fillId="10" borderId="10" xfId="0" applyFont="1" applyFill="1" applyBorder="1" applyAlignment="1">
      <alignment horizontal="center" vertical="center"/>
    </xf>
    <xf numFmtId="0" fontId="2" fillId="10" borderId="10" xfId="0" applyFont="1" applyFill="1" applyBorder="1" applyAlignment="1">
      <alignment horizontal="center" vertical="center" wrapText="1"/>
    </xf>
    <xf numFmtId="49" fontId="47" fillId="0" borderId="11" xfId="0" applyNumberFormat="1" applyFont="1" applyBorder="1" applyAlignment="1">
      <alignment vertical="center" wrapText="1"/>
    </xf>
    <xf numFmtId="173" fontId="2" fillId="0" borderId="10" xfId="59" applyNumberFormat="1" applyFont="1" applyFill="1" applyBorder="1" applyAlignment="1">
      <alignment horizontal="right" vertical="center" wrapText="1"/>
    </xf>
    <xf numFmtId="3" fontId="48" fillId="0" borderId="10" xfId="0" applyNumberFormat="1" applyFont="1" applyFill="1" applyBorder="1" applyAlignment="1">
      <alignment horizontal="right" vertical="top" wrapText="1"/>
    </xf>
    <xf numFmtId="0" fontId="3" fillId="34" borderId="10" xfId="0" applyFont="1" applyFill="1" applyBorder="1" applyAlignment="1">
      <alignment vertical="center" wrapText="1"/>
    </xf>
    <xf numFmtId="0" fontId="49" fillId="0" borderId="10" xfId="0" applyFont="1" applyFill="1" applyBorder="1" applyAlignment="1">
      <alignment horizontal="center" vertical="center" wrapText="1" shrinkToFit="1"/>
    </xf>
    <xf numFmtId="173" fontId="47" fillId="0" borderId="10" xfId="59" applyNumberFormat="1" applyFont="1" applyFill="1" applyBorder="1" applyAlignment="1">
      <alignment horizontal="right" vertical="center" wrapText="1" shrinkToFit="1"/>
    </xf>
    <xf numFmtId="3" fontId="3" fillId="0" borderId="10" xfId="0" applyNumberFormat="1" applyFont="1" applyFill="1" applyBorder="1" applyAlignment="1">
      <alignment vertical="center"/>
    </xf>
    <xf numFmtId="3" fontId="47" fillId="0" borderId="10" xfId="0" applyNumberFormat="1" applyFont="1" applyFill="1" applyBorder="1" applyAlignment="1">
      <alignment horizontal="right" vertical="center" wrapText="1"/>
    </xf>
    <xf numFmtId="3" fontId="47" fillId="0" borderId="10" xfId="59" applyNumberFormat="1" applyFont="1" applyFill="1" applyBorder="1" applyAlignment="1">
      <alignment horizontal="center" vertical="center"/>
    </xf>
    <xf numFmtId="3" fontId="3" fillId="0" borderId="10" xfId="59" applyNumberFormat="1" applyFont="1" applyFill="1" applyBorder="1" applyAlignment="1">
      <alignment horizontal="center" vertical="center"/>
    </xf>
    <xf numFmtId="173" fontId="3" fillId="0" borderId="10" xfId="59" applyNumberFormat="1" applyFont="1" applyFill="1" applyBorder="1" applyAlignment="1">
      <alignment horizontal="right" vertical="center" wrapText="1"/>
    </xf>
    <xf numFmtId="182" fontId="3" fillId="35" borderId="10" xfId="0" applyNumberFormat="1" applyFont="1" applyFill="1" applyBorder="1" applyAlignment="1">
      <alignment vertical="center" wrapText="1"/>
    </xf>
    <xf numFmtId="0" fontId="47" fillId="0" borderId="10" xfId="0" applyFont="1" applyFill="1" applyBorder="1" applyAlignment="1">
      <alignment horizontal="center" vertical="center" wrapText="1"/>
    </xf>
    <xf numFmtId="3" fontId="47" fillId="34" borderId="10" xfId="0" applyNumberFormat="1" applyFont="1" applyFill="1" applyBorder="1" applyAlignment="1">
      <alignment horizontal="right" vertical="center" wrapText="1"/>
    </xf>
    <xf numFmtId="0" fontId="47" fillId="0" borderId="0" xfId="0" applyFont="1" applyFill="1" applyBorder="1" applyAlignment="1">
      <alignment horizontal="justify" vertical="center" wrapText="1"/>
    </xf>
    <xf numFmtId="0" fontId="47" fillId="0" borderId="0" xfId="0" applyFont="1" applyFill="1" applyBorder="1" applyAlignment="1">
      <alignment horizontal="justify" wrapText="1"/>
    </xf>
    <xf numFmtId="0" fontId="48" fillId="0" borderId="11"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4" xfId="0" applyFont="1" applyFill="1" applyBorder="1" applyAlignment="1">
      <alignment horizontal="center" vertical="center" wrapText="1"/>
    </xf>
    <xf numFmtId="4" fontId="48" fillId="0" borderId="11" xfId="59" applyNumberFormat="1" applyFont="1" applyFill="1" applyBorder="1" applyAlignment="1">
      <alignment horizontal="center" wrapText="1" shrinkToFit="1"/>
    </xf>
    <xf numFmtId="4" fontId="48" fillId="0" borderId="14" xfId="59" applyNumberFormat="1" applyFont="1" applyFill="1" applyBorder="1" applyAlignment="1">
      <alignment horizontal="center" wrapText="1" shrinkToFit="1"/>
    </xf>
    <xf numFmtId="4" fontId="47" fillId="0" borderId="11" xfId="59" applyNumberFormat="1" applyFont="1" applyFill="1" applyBorder="1" applyAlignment="1">
      <alignment horizontal="center" wrapText="1" shrinkToFit="1"/>
    </xf>
    <xf numFmtId="4" fontId="47" fillId="0" borderId="14" xfId="59" applyNumberFormat="1" applyFont="1" applyFill="1" applyBorder="1" applyAlignment="1">
      <alignment horizontal="center" wrapText="1" shrinkToFit="1"/>
    </xf>
    <xf numFmtId="0" fontId="48" fillId="0" borderId="11" xfId="0" applyFont="1" applyFill="1" applyBorder="1" applyAlignment="1">
      <alignment horizontal="right" vertical="center" wrapText="1"/>
    </xf>
    <xf numFmtId="0" fontId="48" fillId="0" borderId="13" xfId="0" applyFont="1" applyFill="1" applyBorder="1" applyAlignment="1">
      <alignment horizontal="right" vertical="center" wrapText="1"/>
    </xf>
    <xf numFmtId="0" fontId="48" fillId="0" borderId="14" xfId="0" applyFont="1" applyFill="1" applyBorder="1" applyAlignment="1">
      <alignment horizontal="right" vertical="center" wrapText="1"/>
    </xf>
    <xf numFmtId="4" fontId="48" fillId="0" borderId="11" xfId="59" applyNumberFormat="1" applyFont="1" applyFill="1" applyBorder="1" applyAlignment="1">
      <alignment horizontal="center" vertical="center" wrapText="1" shrinkToFit="1"/>
    </xf>
    <xf numFmtId="4" fontId="48" fillId="0" borderId="14" xfId="59" applyNumberFormat="1" applyFont="1" applyFill="1" applyBorder="1" applyAlignment="1">
      <alignment horizontal="center" vertical="center" wrapText="1" shrinkToFit="1"/>
    </xf>
    <xf numFmtId="0" fontId="50" fillId="11" borderId="11" xfId="0" applyFont="1" applyFill="1" applyBorder="1" applyAlignment="1">
      <alignment horizontal="center" vertical="center"/>
    </xf>
    <xf numFmtId="0" fontId="50" fillId="11" borderId="13" xfId="0" applyFont="1" applyFill="1" applyBorder="1" applyAlignment="1">
      <alignment horizontal="center" vertical="center"/>
    </xf>
    <xf numFmtId="0" fontId="50" fillId="11" borderId="14" xfId="0" applyFont="1" applyFill="1" applyBorder="1" applyAlignment="1">
      <alignment horizontal="center" vertical="center"/>
    </xf>
    <xf numFmtId="0" fontId="2" fillId="10" borderId="11" xfId="0" applyFont="1" applyFill="1" applyBorder="1" applyAlignment="1">
      <alignment horizontal="center" vertical="center" wrapText="1"/>
    </xf>
    <xf numFmtId="0" fontId="2" fillId="10" borderId="14" xfId="0" applyFont="1" applyFill="1" applyBorder="1" applyAlignment="1">
      <alignment horizontal="center" vertical="center" wrapText="1"/>
    </xf>
    <xf numFmtId="49" fontId="47" fillId="10" borderId="11" xfId="0" applyNumberFormat="1" applyFont="1" applyFill="1" applyBorder="1" applyAlignment="1">
      <alignment horizontal="center" vertical="center" wrapText="1"/>
    </xf>
    <xf numFmtId="49" fontId="47" fillId="10" borderId="14" xfId="0" applyNumberFormat="1" applyFont="1" applyFill="1" applyBorder="1" applyAlignment="1">
      <alignment horizontal="center" vertical="center" wrapText="1"/>
    </xf>
    <xf numFmtId="3" fontId="47" fillId="0" borderId="15" xfId="0" applyNumberFormat="1" applyFont="1" applyFill="1" applyBorder="1" applyAlignment="1">
      <alignment horizontal="center" vertical="center" wrapText="1"/>
    </xf>
    <xf numFmtId="3" fontId="47" fillId="0" borderId="16" xfId="0" applyNumberFormat="1" applyFont="1" applyFill="1" applyBorder="1" applyAlignment="1">
      <alignment horizontal="center" vertical="center" wrapText="1"/>
    </xf>
    <xf numFmtId="3" fontId="47" fillId="0" borderId="17" xfId="0" applyNumberFormat="1" applyFont="1" applyFill="1" applyBorder="1" applyAlignment="1">
      <alignment horizontal="center" vertical="center" wrapText="1"/>
    </xf>
    <xf numFmtId="4" fontId="47" fillId="0" borderId="10" xfId="59" applyNumberFormat="1" applyFont="1" applyFill="1" applyBorder="1" applyAlignment="1">
      <alignment horizontal="center" wrapText="1" shrinkToFit="1"/>
    </xf>
    <xf numFmtId="4" fontId="47" fillId="0" borderId="10" xfId="59" applyNumberFormat="1" applyFont="1" applyFill="1" applyBorder="1" applyAlignment="1">
      <alignment horizontal="center" vertical="center" wrapText="1" shrinkToFit="1"/>
    </xf>
    <xf numFmtId="4" fontId="51" fillId="0" borderId="11" xfId="59" applyNumberFormat="1" applyFont="1" applyFill="1" applyBorder="1" applyAlignment="1">
      <alignment horizontal="center" wrapText="1" shrinkToFit="1"/>
    </xf>
    <xf numFmtId="4" fontId="51" fillId="0" borderId="14" xfId="59" applyNumberFormat="1" applyFont="1" applyFill="1" applyBorder="1" applyAlignment="1">
      <alignment horizontal="center" wrapText="1" shrinkToFit="1"/>
    </xf>
    <xf numFmtId="4" fontId="47" fillId="0" borderId="11" xfId="59" applyNumberFormat="1" applyFont="1" applyFill="1" applyBorder="1" applyAlignment="1">
      <alignment horizontal="center" vertical="center" wrapText="1" shrinkToFit="1"/>
    </xf>
    <xf numFmtId="4" fontId="47" fillId="0" borderId="14" xfId="59" applyNumberFormat="1" applyFont="1" applyFill="1" applyBorder="1" applyAlignment="1">
      <alignment horizontal="center" vertical="center" wrapText="1" shrinkToFit="1"/>
    </xf>
    <xf numFmtId="0" fontId="2" fillId="10" borderId="15" xfId="0" applyFont="1" applyFill="1" applyBorder="1" applyAlignment="1">
      <alignment horizontal="center" vertical="center" wrapText="1"/>
    </xf>
    <xf numFmtId="0" fontId="2" fillId="10" borderId="17"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4" fontId="48" fillId="0" borderId="11" xfId="59" applyNumberFormat="1" applyFont="1" applyFill="1" applyBorder="1" applyAlignment="1">
      <alignment horizontal="right" wrapText="1" shrinkToFit="1"/>
    </xf>
    <xf numFmtId="4" fontId="48" fillId="0" borderId="13" xfId="59" applyNumberFormat="1" applyFont="1" applyFill="1" applyBorder="1" applyAlignment="1">
      <alignment horizontal="right" wrapText="1" shrinkToFit="1"/>
    </xf>
    <xf numFmtId="4" fontId="48" fillId="0" borderId="14" xfId="59" applyNumberFormat="1" applyFont="1" applyFill="1" applyBorder="1" applyAlignment="1">
      <alignment horizontal="right" wrapText="1" shrinkToFit="1"/>
    </xf>
    <xf numFmtId="0" fontId="5" fillId="11" borderId="11" xfId="0" applyFont="1" applyFill="1" applyBorder="1" applyAlignment="1">
      <alignment horizontal="center" vertical="center" wrapText="1"/>
    </xf>
    <xf numFmtId="0" fontId="5" fillId="11" borderId="13" xfId="0" applyFont="1" applyFill="1" applyBorder="1" applyAlignment="1">
      <alignment horizontal="center" vertical="center" wrapText="1"/>
    </xf>
    <xf numFmtId="0" fontId="5" fillId="11" borderId="14" xfId="0" applyFont="1" applyFill="1" applyBorder="1" applyAlignment="1">
      <alignment horizontal="center" vertical="center" wrapText="1"/>
    </xf>
    <xf numFmtId="3" fontId="48" fillId="0" borderId="11" xfId="0" applyNumberFormat="1" applyFont="1" applyBorder="1" applyAlignment="1">
      <alignment horizontal="center" vertical="center"/>
    </xf>
    <xf numFmtId="3" fontId="48" fillId="0" borderId="14" xfId="0" applyNumberFormat="1" applyFont="1" applyBorder="1" applyAlignment="1">
      <alignment horizontal="center" vertical="center"/>
    </xf>
    <xf numFmtId="0" fontId="52" fillId="0" borderId="11" xfId="0" applyFont="1" applyBorder="1" applyAlignment="1">
      <alignment horizontal="center" vertical="center"/>
    </xf>
    <xf numFmtId="0" fontId="52" fillId="0" borderId="13" xfId="0" applyFont="1" applyBorder="1" applyAlignment="1">
      <alignment horizontal="center" vertical="center"/>
    </xf>
    <xf numFmtId="0" fontId="52" fillId="0" borderId="14" xfId="0" applyFont="1" applyBorder="1" applyAlignment="1">
      <alignment horizontal="center" vertical="center"/>
    </xf>
    <xf numFmtId="0" fontId="47" fillId="0" borderId="11" xfId="0" applyFont="1" applyBorder="1" applyAlignment="1">
      <alignment horizontal="left" vertical="center" wrapText="1"/>
    </xf>
    <xf numFmtId="0" fontId="47" fillId="0" borderId="13" xfId="0" applyFont="1" applyBorder="1" applyAlignment="1">
      <alignment horizontal="left" vertical="center" wrapText="1"/>
    </xf>
    <xf numFmtId="0" fontId="47" fillId="0" borderId="14" xfId="0" applyFont="1" applyBorder="1" applyAlignment="1">
      <alignment horizontal="left" vertical="center" wrapText="1"/>
    </xf>
    <xf numFmtId="0" fontId="47" fillId="0" borderId="0" xfId="0" applyFont="1" applyAlignment="1">
      <alignment horizontal="left" vertical="center"/>
    </xf>
    <xf numFmtId="0" fontId="47" fillId="10" borderId="15" xfId="0" applyFont="1" applyFill="1" applyBorder="1" applyAlignment="1">
      <alignment horizontal="center" vertical="center"/>
    </xf>
    <xf numFmtId="0" fontId="47" fillId="10" borderId="17" xfId="0" applyFont="1" applyFill="1" applyBorder="1" applyAlignment="1">
      <alignment horizontal="center" vertical="center"/>
    </xf>
    <xf numFmtId="0" fontId="47" fillId="0" borderId="0" xfId="0" applyFont="1" applyAlignment="1">
      <alignment horizontal="center"/>
    </xf>
    <xf numFmtId="0" fontId="47" fillId="0" borderId="12" xfId="0" applyFont="1" applyBorder="1" applyAlignment="1">
      <alignment horizontal="center"/>
    </xf>
    <xf numFmtId="0" fontId="48" fillId="10" borderId="10" xfId="0" applyFont="1" applyFill="1" applyBorder="1" applyAlignment="1">
      <alignment horizontal="center" vertical="center"/>
    </xf>
    <xf numFmtId="0" fontId="2" fillId="10" borderId="13" xfId="0" applyFont="1" applyFill="1" applyBorder="1" applyAlignment="1">
      <alignment horizontal="center" vertical="center" wrapText="1"/>
    </xf>
    <xf numFmtId="0" fontId="47" fillId="0" borderId="0" xfId="0" applyFont="1" applyAlignment="1">
      <alignment horizontal="left" vertical="center" wrapText="1"/>
    </xf>
    <xf numFmtId="49" fontId="47" fillId="10" borderId="15" xfId="0" applyNumberFormat="1" applyFont="1" applyFill="1" applyBorder="1" applyAlignment="1">
      <alignment horizontal="center" vertical="center" wrapText="1"/>
    </xf>
    <xf numFmtId="49" fontId="47" fillId="10" borderId="17" xfId="0" applyNumberFormat="1" applyFont="1" applyFill="1" applyBorder="1" applyAlignment="1">
      <alignment horizontal="center" vertical="center" wrapText="1"/>
    </xf>
    <xf numFmtId="0" fontId="48" fillId="0" borderId="0" xfId="0" applyFont="1" applyAlignment="1">
      <alignment horizontal="left" vertical="center"/>
    </xf>
    <xf numFmtId="0" fontId="47" fillId="0" borderId="0" xfId="0" applyFont="1" applyFill="1" applyAlignment="1">
      <alignment horizontal="left" wrapText="1"/>
    </xf>
    <xf numFmtId="0" fontId="53" fillId="0" borderId="0" xfId="0" applyFont="1" applyAlignment="1">
      <alignment horizontal="center"/>
    </xf>
    <xf numFmtId="0" fontId="48" fillId="0" borderId="0" xfId="0" applyFont="1" applyAlignment="1">
      <alignment horizontal="center"/>
    </xf>
    <xf numFmtId="0" fontId="47" fillId="0" borderId="0" xfId="0" applyFont="1" applyAlignment="1">
      <alignment horizontal="righ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Приложение 8 свод"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8"/>
  <sheetViews>
    <sheetView tabSelected="1" zoomScale="90" zoomScaleNormal="90" zoomScaleSheetLayoutView="106" zoomScalePageLayoutView="0" workbookViewId="0" topLeftCell="A19">
      <selection activeCell="A11" sqref="A11:J11"/>
    </sheetView>
  </sheetViews>
  <sheetFormatPr defaultColWidth="9.140625" defaultRowHeight="15"/>
  <cols>
    <col min="1" max="1" width="4.57421875" style="15" customWidth="1"/>
    <col min="2" max="2" width="40.57421875" style="1" customWidth="1"/>
    <col min="3" max="3" width="16.57421875" style="1" customWidth="1"/>
    <col min="4" max="4" width="17.140625" style="1" customWidth="1"/>
    <col min="5" max="5" width="14.421875" style="1" customWidth="1"/>
    <col min="6" max="6" width="14.7109375" style="1" customWidth="1"/>
    <col min="7" max="7" width="17.57421875" style="1" customWidth="1"/>
    <col min="8" max="9" width="17.140625" style="1" customWidth="1"/>
    <col min="10" max="10" width="44.8515625" style="1" customWidth="1"/>
    <col min="11" max="12" width="9.140625" style="1" customWidth="1"/>
    <col min="13" max="13" width="12.57421875" style="1" customWidth="1"/>
    <col min="14" max="16384" width="9.140625" style="1" customWidth="1"/>
  </cols>
  <sheetData>
    <row r="1" spans="1:13" ht="17.25" customHeight="1">
      <c r="A1" s="104" t="s">
        <v>1</v>
      </c>
      <c r="B1" s="104"/>
      <c r="C1" s="104"/>
      <c r="D1" s="104"/>
      <c r="E1" s="104"/>
      <c r="F1" s="104"/>
      <c r="G1" s="104"/>
      <c r="H1" s="104"/>
      <c r="I1" s="104"/>
      <c r="J1" s="104"/>
      <c r="M1" s="2"/>
    </row>
    <row r="2" spans="1:10" ht="55.5" customHeight="1">
      <c r="A2" s="3"/>
      <c r="B2" s="3"/>
      <c r="C2" s="3"/>
      <c r="D2" s="3"/>
      <c r="E2" s="3"/>
      <c r="F2" s="3"/>
      <c r="G2" s="115" t="s">
        <v>62</v>
      </c>
      <c r="H2" s="115"/>
      <c r="I2" s="115"/>
      <c r="J2" s="115"/>
    </row>
    <row r="3" spans="1:10" ht="15.75">
      <c r="A3" s="104" t="s">
        <v>2</v>
      </c>
      <c r="B3" s="104"/>
      <c r="C3" s="104"/>
      <c r="D3" s="104"/>
      <c r="E3" s="104"/>
      <c r="F3" s="104"/>
      <c r="G3" s="104"/>
      <c r="H3" s="104"/>
      <c r="I3" s="104"/>
      <c r="J3" s="104"/>
    </row>
    <row r="4" spans="1:10" ht="15.75">
      <c r="A4" s="104" t="s">
        <v>3</v>
      </c>
      <c r="B4" s="104"/>
      <c r="C4" s="104"/>
      <c r="D4" s="104"/>
      <c r="E4" s="104"/>
      <c r="F4" s="104"/>
      <c r="G4" s="104"/>
      <c r="H4" s="104"/>
      <c r="I4" s="104"/>
      <c r="J4" s="104"/>
    </row>
    <row r="5" spans="1:10" ht="15.75">
      <c r="A5" s="104"/>
      <c r="B5" s="104"/>
      <c r="C5" s="104"/>
      <c r="D5" s="104"/>
      <c r="E5" s="104"/>
      <c r="F5" s="104"/>
      <c r="G5" s="104"/>
      <c r="H5" s="104"/>
      <c r="I5" s="104"/>
      <c r="J5" s="104"/>
    </row>
    <row r="6" spans="1:10" ht="15.75">
      <c r="A6" s="113" t="s">
        <v>63</v>
      </c>
      <c r="B6" s="114"/>
      <c r="C6" s="114"/>
      <c r="D6" s="114"/>
      <c r="E6" s="114"/>
      <c r="F6" s="114"/>
      <c r="G6" s="114"/>
      <c r="H6" s="114"/>
      <c r="I6" s="114"/>
      <c r="J6" s="114"/>
    </row>
    <row r="7" spans="1:10" ht="15.75">
      <c r="A7" s="104" t="s">
        <v>0</v>
      </c>
      <c r="B7" s="104"/>
      <c r="C7" s="104"/>
      <c r="D7" s="104"/>
      <c r="E7" s="104"/>
      <c r="F7" s="104"/>
      <c r="G7" s="104"/>
      <c r="H7" s="104"/>
      <c r="I7" s="104"/>
      <c r="J7" s="104"/>
    </row>
    <row r="8" spans="1:10" ht="33" customHeight="1">
      <c r="A8" s="112" t="s">
        <v>52</v>
      </c>
      <c r="B8" s="112"/>
      <c r="C8" s="112"/>
      <c r="D8" s="112"/>
      <c r="E8" s="112"/>
      <c r="F8" s="112"/>
      <c r="G8" s="112"/>
      <c r="H8" s="112"/>
      <c r="I8" s="112"/>
      <c r="J8" s="112"/>
    </row>
    <row r="9" spans="1:10" ht="15.75">
      <c r="A9" s="104"/>
      <c r="B9" s="104"/>
      <c r="C9" s="104"/>
      <c r="D9" s="104"/>
      <c r="E9" s="104"/>
      <c r="F9" s="104"/>
      <c r="G9" s="104"/>
      <c r="H9" s="104"/>
      <c r="I9" s="104"/>
      <c r="J9" s="104"/>
    </row>
    <row r="10" spans="1:10" ht="15.75">
      <c r="A10" s="113" t="str">
        <f>A6</f>
        <v>Страхование имущества группы компаний Imperial Energy и гражданской ответственности (тендер № _21-2023) / Insurance of property, drilling operations and third party liability of Imperial Energy Group (tender # 21-2023)</v>
      </c>
      <c r="B10" s="114"/>
      <c r="C10" s="114"/>
      <c r="D10" s="114"/>
      <c r="E10" s="114"/>
      <c r="F10" s="114"/>
      <c r="G10" s="114"/>
      <c r="H10" s="114"/>
      <c r="I10" s="114"/>
      <c r="J10" s="114"/>
    </row>
    <row r="11" spans="1:10" ht="15.75">
      <c r="A11" s="104" t="s">
        <v>4</v>
      </c>
      <c r="B11" s="104"/>
      <c r="C11" s="104"/>
      <c r="D11" s="104"/>
      <c r="E11" s="104"/>
      <c r="F11" s="104"/>
      <c r="G11" s="104"/>
      <c r="H11" s="104"/>
      <c r="I11" s="104"/>
      <c r="J11" s="104"/>
    </row>
    <row r="12" spans="1:10" ht="15.75">
      <c r="A12" s="104"/>
      <c r="B12" s="104"/>
      <c r="C12" s="104"/>
      <c r="D12" s="104"/>
      <c r="E12" s="104"/>
      <c r="F12" s="104"/>
      <c r="G12" s="104"/>
      <c r="H12" s="104"/>
      <c r="I12" s="104"/>
      <c r="J12" s="104"/>
    </row>
    <row r="13" spans="1:10" ht="15.75">
      <c r="A13" s="105"/>
      <c r="B13" s="105"/>
      <c r="C13" s="105"/>
      <c r="D13" s="105"/>
      <c r="E13" s="105"/>
      <c r="F13" s="105"/>
      <c r="G13" s="105"/>
      <c r="H13" s="105"/>
      <c r="I13" s="105"/>
      <c r="J13" s="105"/>
    </row>
    <row r="14" spans="1:10" ht="15.75">
      <c r="A14" s="104" t="s">
        <v>5</v>
      </c>
      <c r="B14" s="104"/>
      <c r="C14" s="104"/>
      <c r="D14" s="104"/>
      <c r="E14" s="104"/>
      <c r="F14" s="104"/>
      <c r="G14" s="104"/>
      <c r="H14" s="104"/>
      <c r="I14" s="104"/>
      <c r="J14" s="104"/>
    </row>
    <row r="15" spans="1:10" ht="75" customHeight="1">
      <c r="A15" s="108" t="s">
        <v>6</v>
      </c>
      <c r="B15" s="108"/>
      <c r="C15" s="108"/>
      <c r="D15" s="108"/>
      <c r="E15" s="108"/>
      <c r="F15" s="108"/>
      <c r="G15" s="108"/>
      <c r="H15" s="108"/>
      <c r="I15" s="108"/>
      <c r="J15" s="108"/>
    </row>
    <row r="16" spans="1:10" ht="15.75">
      <c r="A16" s="104"/>
      <c r="B16" s="104"/>
      <c r="C16" s="104"/>
      <c r="D16" s="104"/>
      <c r="E16" s="104"/>
      <c r="F16" s="104"/>
      <c r="G16" s="104"/>
      <c r="H16" s="104"/>
      <c r="I16" s="104"/>
      <c r="J16" s="104"/>
    </row>
    <row r="17" spans="1:10" ht="15.75">
      <c r="A17" s="111" t="s">
        <v>7</v>
      </c>
      <c r="B17" s="111"/>
      <c r="C17" s="111"/>
      <c r="D17" s="111"/>
      <c r="E17" s="111"/>
      <c r="F17" s="111"/>
      <c r="G17" s="111"/>
      <c r="H17" s="111"/>
      <c r="I17" s="111"/>
      <c r="J17" s="111"/>
    </row>
    <row r="18" spans="1:10" ht="34.5" customHeight="1">
      <c r="A18" s="37"/>
      <c r="B18" s="98" t="s">
        <v>59</v>
      </c>
      <c r="C18" s="99"/>
      <c r="D18" s="100"/>
      <c r="E18" s="93">
        <f>G49</f>
        <v>0</v>
      </c>
      <c r="F18" s="94"/>
      <c r="G18" s="95" t="s">
        <v>8</v>
      </c>
      <c r="H18" s="96"/>
      <c r="I18" s="96"/>
      <c r="J18" s="97"/>
    </row>
    <row r="19" spans="1:10" ht="15.75">
      <c r="A19" s="30"/>
      <c r="B19" s="30"/>
      <c r="C19" s="30"/>
      <c r="D19" s="30"/>
      <c r="E19" s="30"/>
      <c r="F19" s="30"/>
      <c r="G19" s="30"/>
      <c r="H19" s="30"/>
      <c r="I19" s="30"/>
      <c r="J19" s="30"/>
    </row>
    <row r="20" spans="1:10" s="16" customFormat="1" ht="15.75">
      <c r="A20" s="101" t="s">
        <v>61</v>
      </c>
      <c r="B20" s="101"/>
      <c r="C20" s="101"/>
      <c r="D20" s="101"/>
      <c r="E20" s="101"/>
      <c r="F20" s="101"/>
      <c r="G20" s="101"/>
      <c r="H20" s="101"/>
      <c r="I20" s="101"/>
      <c r="J20" s="101"/>
    </row>
    <row r="21" spans="1:10" ht="18">
      <c r="A21" s="65" t="s">
        <v>20</v>
      </c>
      <c r="B21" s="66"/>
      <c r="C21" s="66"/>
      <c r="D21" s="66"/>
      <c r="E21" s="66"/>
      <c r="F21" s="66"/>
      <c r="G21" s="66"/>
      <c r="H21" s="66"/>
      <c r="I21" s="66"/>
      <c r="J21" s="67"/>
    </row>
    <row r="22" spans="1:10" ht="33.75" customHeight="1">
      <c r="A22" s="102"/>
      <c r="B22" s="81" t="s">
        <v>18</v>
      </c>
      <c r="C22" s="81" t="s">
        <v>47</v>
      </c>
      <c r="D22" s="83" t="s">
        <v>19</v>
      </c>
      <c r="E22" s="106" t="s">
        <v>48</v>
      </c>
      <c r="F22" s="106"/>
      <c r="G22" s="107" t="s">
        <v>39</v>
      </c>
      <c r="H22" s="69"/>
      <c r="I22" s="81" t="s">
        <v>25</v>
      </c>
      <c r="J22" s="109" t="s">
        <v>57</v>
      </c>
    </row>
    <row r="23" spans="1:10" s="6" customFormat="1" ht="62.25" customHeight="1">
      <c r="A23" s="103"/>
      <c r="B23" s="82"/>
      <c r="C23" s="82"/>
      <c r="D23" s="83"/>
      <c r="E23" s="29" t="s">
        <v>21</v>
      </c>
      <c r="F23" s="29" t="s">
        <v>22</v>
      </c>
      <c r="G23" s="29" t="s">
        <v>24</v>
      </c>
      <c r="H23" s="29" t="s">
        <v>23</v>
      </c>
      <c r="I23" s="82"/>
      <c r="J23" s="110"/>
    </row>
    <row r="24" spans="1:10" s="6" customFormat="1" ht="15.75">
      <c r="A24" s="7"/>
      <c r="B24" s="8" t="s">
        <v>53</v>
      </c>
      <c r="C24" s="84"/>
      <c r="D24" s="85"/>
      <c r="E24" s="85"/>
      <c r="F24" s="85"/>
      <c r="G24" s="85"/>
      <c r="H24" s="85"/>
      <c r="I24" s="86"/>
      <c r="J24" s="5"/>
    </row>
    <row r="25" spans="1:10" s="6" customFormat="1" ht="31.5">
      <c r="A25" s="9"/>
      <c r="B25" s="28" t="s">
        <v>44</v>
      </c>
      <c r="C25" s="46">
        <v>188793.636</v>
      </c>
      <c r="D25" s="46">
        <v>0</v>
      </c>
      <c r="E25" s="5"/>
      <c r="F25" s="5"/>
      <c r="G25" s="5">
        <f>C25*E25</f>
        <v>0</v>
      </c>
      <c r="H25" s="5">
        <f>D25*F25</f>
        <v>0</v>
      </c>
      <c r="I25" s="5">
        <f>G25+H25</f>
        <v>0</v>
      </c>
      <c r="J25" s="5"/>
    </row>
    <row r="26" spans="1:10" s="6" customFormat="1" ht="32.25" customHeight="1">
      <c r="A26" s="9"/>
      <c r="B26" s="40" t="s">
        <v>27</v>
      </c>
      <c r="C26" s="46">
        <v>260001.59556</v>
      </c>
      <c r="D26" s="46">
        <v>463596.7248</v>
      </c>
      <c r="E26" s="5"/>
      <c r="F26" s="5"/>
      <c r="G26" s="5">
        <f>C26*E26</f>
        <v>0</v>
      </c>
      <c r="H26" s="5">
        <f>D26*F26</f>
        <v>0</v>
      </c>
      <c r="I26" s="5">
        <f>G26+H26</f>
        <v>0</v>
      </c>
      <c r="J26" s="5"/>
    </row>
    <row r="27" spans="1:10" s="6" customFormat="1" ht="15.75">
      <c r="A27" s="87" t="s">
        <v>26</v>
      </c>
      <c r="B27" s="88"/>
      <c r="C27" s="88"/>
      <c r="D27" s="88"/>
      <c r="E27" s="88"/>
      <c r="F27" s="89"/>
      <c r="G27" s="22"/>
      <c r="H27" s="22"/>
      <c r="I27" s="14">
        <f>I25+I26</f>
        <v>0</v>
      </c>
      <c r="J27" s="5"/>
    </row>
    <row r="28" spans="1:10" s="6" customFormat="1" ht="33" customHeight="1">
      <c r="A28" s="7"/>
      <c r="B28" s="8" t="s">
        <v>55</v>
      </c>
      <c r="C28" s="84"/>
      <c r="D28" s="85"/>
      <c r="E28" s="85"/>
      <c r="F28" s="85"/>
      <c r="G28" s="85"/>
      <c r="H28" s="85"/>
      <c r="I28" s="86"/>
      <c r="J28" s="5"/>
    </row>
    <row r="29" spans="1:10" s="6" customFormat="1" ht="31.5">
      <c r="A29" s="9"/>
      <c r="B29" s="28" t="s">
        <v>44</v>
      </c>
      <c r="C29" s="45">
        <v>301008.15072000003</v>
      </c>
      <c r="D29" s="45">
        <v>15969.294000000002</v>
      </c>
      <c r="E29" s="5"/>
      <c r="F29" s="5"/>
      <c r="G29" s="5">
        <f>C29*E29</f>
        <v>0</v>
      </c>
      <c r="H29" s="5">
        <f>D29*F29</f>
        <v>0</v>
      </c>
      <c r="I29" s="5">
        <f>G29+H29</f>
        <v>0</v>
      </c>
      <c r="J29" s="5"/>
    </row>
    <row r="30" spans="1:10" s="6" customFormat="1" ht="31.5" customHeight="1">
      <c r="A30" s="9"/>
      <c r="B30" s="28" t="s">
        <v>27</v>
      </c>
      <c r="C30" s="45">
        <v>708098.6072640001</v>
      </c>
      <c r="D30" s="45">
        <v>191151.81172000003</v>
      </c>
      <c r="E30" s="5"/>
      <c r="F30" s="5"/>
      <c r="G30" s="5">
        <f>C30*E30</f>
        <v>0</v>
      </c>
      <c r="H30" s="5">
        <f>D30*F30</f>
        <v>0</v>
      </c>
      <c r="I30" s="5">
        <f>G30+H30</f>
        <v>0</v>
      </c>
      <c r="J30" s="5"/>
    </row>
    <row r="31" spans="1:10" s="6" customFormat="1" ht="15.75">
      <c r="A31" s="87" t="s">
        <v>26</v>
      </c>
      <c r="B31" s="88"/>
      <c r="C31" s="88"/>
      <c r="D31" s="88"/>
      <c r="E31" s="88"/>
      <c r="F31" s="89"/>
      <c r="G31" s="22"/>
      <c r="H31" s="22"/>
      <c r="I31" s="14">
        <f>I29+I30</f>
        <v>0</v>
      </c>
      <c r="J31" s="5"/>
    </row>
    <row r="32" spans="1:10" s="6" customFormat="1" ht="18">
      <c r="A32" s="90" t="s">
        <v>28</v>
      </c>
      <c r="B32" s="91"/>
      <c r="C32" s="91"/>
      <c r="D32" s="91"/>
      <c r="E32" s="91"/>
      <c r="F32" s="91"/>
      <c r="G32" s="91"/>
      <c r="H32" s="91"/>
      <c r="I32" s="91"/>
      <c r="J32" s="92"/>
    </row>
    <row r="33" spans="1:10" s="6" customFormat="1" ht="48.75" customHeight="1">
      <c r="A33" s="4"/>
      <c r="B33" s="36" t="s">
        <v>56</v>
      </c>
      <c r="C33" s="13" t="s">
        <v>30</v>
      </c>
      <c r="D33" s="31" t="s">
        <v>49</v>
      </c>
      <c r="E33" s="68" t="s">
        <v>38</v>
      </c>
      <c r="F33" s="69"/>
      <c r="G33" s="68" t="s">
        <v>40</v>
      </c>
      <c r="H33" s="69"/>
      <c r="I33" s="70" t="s">
        <v>57</v>
      </c>
      <c r="J33" s="71"/>
    </row>
    <row r="34" spans="1:10" s="6" customFormat="1" ht="31.5">
      <c r="A34" s="9">
        <v>1</v>
      </c>
      <c r="B34" s="7" t="s">
        <v>29</v>
      </c>
      <c r="C34" s="27"/>
      <c r="D34" s="42">
        <v>10311870980.48</v>
      </c>
      <c r="E34" s="58"/>
      <c r="F34" s="59"/>
      <c r="G34" s="79">
        <f>D34*E34</f>
        <v>0</v>
      </c>
      <c r="H34" s="80"/>
      <c r="I34" s="58"/>
      <c r="J34" s="59"/>
    </row>
    <row r="35" spans="1:10" s="6" customFormat="1" ht="31.5">
      <c r="A35" s="9">
        <v>2</v>
      </c>
      <c r="B35" s="7" t="s">
        <v>31</v>
      </c>
      <c r="C35" s="27"/>
      <c r="D35" s="43">
        <v>2749955188.61</v>
      </c>
      <c r="E35" s="75"/>
      <c r="F35" s="75"/>
      <c r="G35" s="79">
        <f>D35*E35</f>
        <v>0</v>
      </c>
      <c r="H35" s="80"/>
      <c r="I35" s="58"/>
      <c r="J35" s="59"/>
    </row>
    <row r="36" spans="1:10" s="6" customFormat="1" ht="31.5">
      <c r="A36" s="9">
        <v>3</v>
      </c>
      <c r="B36" s="7" t="s">
        <v>32</v>
      </c>
      <c r="C36" s="27"/>
      <c r="D36" s="47">
        <v>616800540.01</v>
      </c>
      <c r="E36" s="75"/>
      <c r="F36" s="75"/>
      <c r="G36" s="79">
        <f>D36*E36</f>
        <v>0</v>
      </c>
      <c r="H36" s="80"/>
      <c r="I36" s="58"/>
      <c r="J36" s="59"/>
    </row>
    <row r="37" spans="1:10" s="6" customFormat="1" ht="15.75">
      <c r="A37" s="53" t="s">
        <v>33</v>
      </c>
      <c r="B37" s="54"/>
      <c r="C37" s="55"/>
      <c r="D37" s="38">
        <f>SUM(D34:D36)</f>
        <v>13678626709.1</v>
      </c>
      <c r="E37" s="58"/>
      <c r="F37" s="59"/>
      <c r="G37" s="63">
        <f>SUM(G34:H36)</f>
        <v>0</v>
      </c>
      <c r="H37" s="64"/>
      <c r="I37" s="58"/>
      <c r="J37" s="59"/>
    </row>
    <row r="38" spans="1:10" s="6" customFormat="1" ht="51" customHeight="1">
      <c r="A38" s="4"/>
      <c r="B38" s="31" t="s">
        <v>45</v>
      </c>
      <c r="C38" s="31" t="s">
        <v>37</v>
      </c>
      <c r="D38" s="31" t="s">
        <v>49</v>
      </c>
      <c r="E38" s="68" t="s">
        <v>38</v>
      </c>
      <c r="F38" s="69"/>
      <c r="G38" s="68" t="s">
        <v>40</v>
      </c>
      <c r="H38" s="69"/>
      <c r="I38" s="70" t="s">
        <v>57</v>
      </c>
      <c r="J38" s="71"/>
    </row>
    <row r="39" spans="1:10" s="6" customFormat="1" ht="32.25" customHeight="1">
      <c r="A39" s="11">
        <v>1</v>
      </c>
      <c r="B39" s="12" t="s">
        <v>34</v>
      </c>
      <c r="C39" s="41" t="s">
        <v>54</v>
      </c>
      <c r="D39" s="50">
        <v>351612129.04</v>
      </c>
      <c r="E39" s="58"/>
      <c r="F39" s="59"/>
      <c r="G39" s="79">
        <f>D39*E39</f>
        <v>0</v>
      </c>
      <c r="H39" s="80"/>
      <c r="I39" s="77"/>
      <c r="J39" s="78"/>
    </row>
    <row r="40" spans="1:10" s="6" customFormat="1" ht="31.5">
      <c r="A40" s="49">
        <v>2</v>
      </c>
      <c r="B40" s="12" t="s">
        <v>35</v>
      </c>
      <c r="C40" s="41" t="s">
        <v>54</v>
      </c>
      <c r="D40" s="44">
        <v>321721424.05</v>
      </c>
      <c r="E40" s="75"/>
      <c r="F40" s="75"/>
      <c r="G40" s="76">
        <f>D40*E40</f>
        <v>0</v>
      </c>
      <c r="H40" s="76"/>
      <c r="I40" s="77"/>
      <c r="J40" s="78"/>
    </row>
    <row r="41" spans="1:10" s="6" customFormat="1" ht="31.5">
      <c r="A41" s="49">
        <v>3</v>
      </c>
      <c r="B41" s="12" t="s">
        <v>36</v>
      </c>
      <c r="C41" s="41" t="s">
        <v>54</v>
      </c>
      <c r="D41" s="48">
        <v>362401367.14</v>
      </c>
      <c r="E41" s="75"/>
      <c r="F41" s="75"/>
      <c r="G41" s="76">
        <f>D41*E41</f>
        <v>0</v>
      </c>
      <c r="H41" s="76"/>
      <c r="I41" s="77"/>
      <c r="J41" s="78"/>
    </row>
    <row r="42" spans="1:10" ht="15.75">
      <c r="A42" s="53" t="s">
        <v>33</v>
      </c>
      <c r="B42" s="54"/>
      <c r="C42" s="55"/>
      <c r="D42" s="39">
        <f>D39+D40+D41</f>
        <v>1035734920.23</v>
      </c>
      <c r="E42" s="58"/>
      <c r="F42" s="59"/>
      <c r="G42" s="56">
        <f>SUM(G39:H41)</f>
        <v>0</v>
      </c>
      <c r="H42" s="57"/>
      <c r="I42" s="56"/>
      <c r="J42" s="57"/>
    </row>
    <row r="43" spans="1:10" ht="18">
      <c r="A43" s="65" t="s">
        <v>58</v>
      </c>
      <c r="B43" s="66"/>
      <c r="C43" s="66"/>
      <c r="D43" s="66"/>
      <c r="E43" s="66"/>
      <c r="F43" s="66"/>
      <c r="G43" s="66"/>
      <c r="H43" s="66"/>
      <c r="I43" s="66"/>
      <c r="J43" s="67"/>
    </row>
    <row r="44" spans="1:10" s="6" customFormat="1" ht="63">
      <c r="A44" s="24"/>
      <c r="B44" s="35" t="s">
        <v>50</v>
      </c>
      <c r="C44" s="25"/>
      <c r="D44" s="26" t="s">
        <v>51</v>
      </c>
      <c r="E44" s="25"/>
      <c r="F44" s="25"/>
      <c r="G44" s="68" t="s">
        <v>40</v>
      </c>
      <c r="H44" s="69"/>
      <c r="I44" s="70" t="s">
        <v>57</v>
      </c>
      <c r="J44" s="71"/>
    </row>
    <row r="45" spans="1:10" s="6" customFormat="1" ht="31.5">
      <c r="A45" s="11">
        <v>1</v>
      </c>
      <c r="B45" s="7" t="s">
        <v>42</v>
      </c>
      <c r="C45" s="23"/>
      <c r="D45" s="72">
        <v>300000000</v>
      </c>
      <c r="E45" s="22"/>
      <c r="F45" s="22"/>
      <c r="G45" s="58"/>
      <c r="H45" s="59"/>
      <c r="I45" s="58"/>
      <c r="J45" s="59"/>
    </row>
    <row r="46" spans="1:10" s="6" customFormat="1" ht="31.5">
      <c r="A46" s="11">
        <v>2</v>
      </c>
      <c r="B46" s="7" t="s">
        <v>41</v>
      </c>
      <c r="C46" s="23"/>
      <c r="D46" s="73"/>
      <c r="E46" s="22"/>
      <c r="F46" s="22"/>
      <c r="G46" s="58"/>
      <c r="H46" s="59"/>
      <c r="I46" s="58"/>
      <c r="J46" s="59"/>
    </row>
    <row r="47" spans="1:10" s="6" customFormat="1" ht="31.5">
      <c r="A47" s="11">
        <v>3</v>
      </c>
      <c r="B47" s="7" t="s">
        <v>43</v>
      </c>
      <c r="C47" s="23"/>
      <c r="D47" s="74"/>
      <c r="E47" s="22"/>
      <c r="F47" s="22"/>
      <c r="G47" s="58"/>
      <c r="H47" s="59"/>
      <c r="I47" s="58"/>
      <c r="J47" s="59"/>
    </row>
    <row r="48" spans="1:10" s="6" customFormat="1" ht="15.75" customHeight="1">
      <c r="A48" s="53" t="s">
        <v>33</v>
      </c>
      <c r="B48" s="54"/>
      <c r="C48" s="55"/>
      <c r="D48" s="10"/>
      <c r="E48" s="5"/>
      <c r="F48" s="5"/>
      <c r="G48" s="56">
        <f>SUM(G45:H47)</f>
        <v>0</v>
      </c>
      <c r="H48" s="57"/>
      <c r="I48" s="58"/>
      <c r="J48" s="59"/>
    </row>
    <row r="49" spans="1:10" s="16" customFormat="1" ht="32.25" customHeight="1">
      <c r="A49" s="60" t="s">
        <v>60</v>
      </c>
      <c r="B49" s="61"/>
      <c r="C49" s="61"/>
      <c r="D49" s="61"/>
      <c r="E49" s="61"/>
      <c r="F49" s="62"/>
      <c r="G49" s="63">
        <f>I27+I31+G37+G42+G48</f>
        <v>0</v>
      </c>
      <c r="H49" s="64"/>
      <c r="I49" s="58"/>
      <c r="J49" s="59"/>
    </row>
    <row r="50" spans="1:9" ht="15.75">
      <c r="A50" s="17"/>
      <c r="B50" s="18"/>
      <c r="C50" s="19"/>
      <c r="D50" s="19"/>
      <c r="E50" s="19"/>
      <c r="F50" s="19"/>
      <c r="G50" s="19"/>
      <c r="H50" s="19"/>
      <c r="I50" s="19"/>
    </row>
    <row r="51" spans="1:10" ht="15.75">
      <c r="A51" s="51" t="s">
        <v>9</v>
      </c>
      <c r="B51" s="51"/>
      <c r="C51" s="51"/>
      <c r="D51" s="51"/>
      <c r="E51" s="51"/>
      <c r="F51" s="51"/>
      <c r="G51" s="51"/>
      <c r="H51" s="51"/>
      <c r="I51" s="51"/>
      <c r="J51" s="51"/>
    </row>
    <row r="52" spans="1:10" ht="15.75">
      <c r="A52" s="51"/>
      <c r="B52" s="51"/>
      <c r="C52" s="51"/>
      <c r="D52" s="51"/>
      <c r="E52" s="51"/>
      <c r="F52" s="51"/>
      <c r="G52" s="51"/>
      <c r="H52" s="51"/>
      <c r="I52" s="51"/>
      <c r="J52" s="51"/>
    </row>
    <row r="53" spans="1:10" ht="30" customHeight="1">
      <c r="A53" s="32"/>
      <c r="B53" s="32"/>
      <c r="C53" s="32"/>
      <c r="D53" s="32"/>
      <c r="E53" s="32"/>
      <c r="F53" s="32"/>
      <c r="G53" s="32"/>
      <c r="H53" s="32"/>
      <c r="I53" s="32"/>
      <c r="J53" s="32"/>
    </row>
    <row r="54" spans="1:10" ht="15.75">
      <c r="A54" s="51" t="s">
        <v>10</v>
      </c>
      <c r="B54" s="51"/>
      <c r="C54" s="51"/>
      <c r="D54" s="51"/>
      <c r="E54" s="51"/>
      <c r="F54" s="51"/>
      <c r="G54" s="51"/>
      <c r="H54" s="51"/>
      <c r="I54" s="51"/>
      <c r="J54" s="51"/>
    </row>
    <row r="55" spans="1:10" ht="15.75">
      <c r="A55" s="52"/>
      <c r="B55" s="52"/>
      <c r="C55" s="52"/>
      <c r="D55" s="52"/>
      <c r="E55" s="52"/>
      <c r="F55" s="52"/>
      <c r="G55" s="52"/>
      <c r="H55" s="52"/>
      <c r="I55" s="52"/>
      <c r="J55" s="52"/>
    </row>
    <row r="56" spans="1:10" ht="62.25" customHeight="1">
      <c r="A56" s="51" t="s">
        <v>11</v>
      </c>
      <c r="B56" s="51"/>
      <c r="C56" s="51"/>
      <c r="D56" s="51"/>
      <c r="E56" s="51"/>
      <c r="F56" s="51"/>
      <c r="G56" s="51"/>
      <c r="H56" s="51"/>
      <c r="I56" s="51"/>
      <c r="J56" s="51"/>
    </row>
    <row r="57" spans="1:10" ht="15.75">
      <c r="A57" s="52"/>
      <c r="B57" s="52"/>
      <c r="C57" s="52"/>
      <c r="D57" s="52"/>
      <c r="E57" s="52"/>
      <c r="F57" s="52"/>
      <c r="G57" s="52"/>
      <c r="H57" s="52"/>
      <c r="I57" s="52"/>
      <c r="J57" s="52"/>
    </row>
    <row r="58" spans="1:10" ht="46.5" customHeight="1">
      <c r="A58" s="51" t="s">
        <v>12</v>
      </c>
      <c r="B58" s="51"/>
      <c r="C58" s="51"/>
      <c r="D58" s="51"/>
      <c r="E58" s="51"/>
      <c r="F58" s="51"/>
      <c r="G58" s="51"/>
      <c r="H58" s="51"/>
      <c r="I58" s="51"/>
      <c r="J58" s="51"/>
    </row>
    <row r="59" spans="1:10" ht="15.75">
      <c r="A59" s="52"/>
      <c r="B59" s="52"/>
      <c r="C59" s="52"/>
      <c r="D59" s="52"/>
      <c r="E59" s="52"/>
      <c r="F59" s="52"/>
      <c r="G59" s="52"/>
      <c r="H59" s="52"/>
      <c r="I59" s="52"/>
      <c r="J59" s="52"/>
    </row>
    <row r="60" spans="1:10" ht="48.75" customHeight="1">
      <c r="A60" s="51" t="s">
        <v>13</v>
      </c>
      <c r="B60" s="51"/>
      <c r="C60" s="51"/>
      <c r="D60" s="51"/>
      <c r="E60" s="51"/>
      <c r="F60" s="51"/>
      <c r="G60" s="51"/>
      <c r="H60" s="51"/>
      <c r="I60" s="51"/>
      <c r="J60" s="51"/>
    </row>
    <row r="61" spans="1:10" ht="15.75">
      <c r="A61" s="33"/>
      <c r="B61" s="33"/>
      <c r="C61" s="33"/>
      <c r="D61" s="33"/>
      <c r="E61" s="33"/>
      <c r="F61" s="33"/>
      <c r="G61" s="33"/>
      <c r="H61" s="33"/>
      <c r="I61" s="33"/>
      <c r="J61" s="33"/>
    </row>
    <row r="62" spans="1:10" ht="15.75">
      <c r="A62" s="33"/>
      <c r="B62" s="33"/>
      <c r="C62" s="33"/>
      <c r="D62" s="33"/>
      <c r="E62" s="33"/>
      <c r="F62" s="33"/>
      <c r="G62" s="33"/>
      <c r="H62" s="33"/>
      <c r="I62" s="33"/>
      <c r="J62" s="33"/>
    </row>
    <row r="63" spans="1:10" s="30" customFormat="1" ht="15.75">
      <c r="A63" s="20"/>
      <c r="B63" s="20"/>
      <c r="C63" s="20"/>
      <c r="D63" s="20"/>
      <c r="E63" s="20"/>
      <c r="F63" s="20"/>
      <c r="G63" s="33"/>
      <c r="H63" s="33"/>
      <c r="I63" s="33"/>
      <c r="J63" s="33"/>
    </row>
    <row r="64" spans="1:9" s="30" customFormat="1" ht="15.75">
      <c r="A64" s="15" t="s">
        <v>16</v>
      </c>
      <c r="B64" s="15"/>
      <c r="C64" s="15" t="s">
        <v>17</v>
      </c>
      <c r="D64" s="15"/>
      <c r="E64" s="15"/>
      <c r="F64" s="15" t="s">
        <v>14</v>
      </c>
      <c r="G64" s="15"/>
      <c r="H64" s="15"/>
      <c r="I64" s="15"/>
    </row>
    <row r="65" s="30" customFormat="1" ht="15.75"/>
    <row r="66" s="30" customFormat="1" ht="15.75">
      <c r="A66" s="34"/>
    </row>
    <row r="67" spans="1:9" s="30" customFormat="1" ht="15.75">
      <c r="A67" s="15" t="s">
        <v>15</v>
      </c>
      <c r="B67" s="15"/>
      <c r="C67" s="15"/>
      <c r="D67" s="15"/>
      <c r="E67" s="15"/>
      <c r="F67" s="15" t="s">
        <v>46</v>
      </c>
      <c r="G67" s="15"/>
      <c r="H67" s="15"/>
      <c r="I67" s="15"/>
    </row>
    <row r="68" spans="1:10" ht="15.75">
      <c r="A68" s="30"/>
      <c r="B68" s="30"/>
      <c r="C68" s="30"/>
      <c r="D68" s="30"/>
      <c r="E68" s="30"/>
      <c r="F68" s="30"/>
      <c r="G68" s="30"/>
      <c r="H68" s="30"/>
      <c r="I68" s="30"/>
      <c r="J68" s="30"/>
    </row>
    <row r="69" spans="1:9" ht="15.75">
      <c r="A69" s="17"/>
      <c r="B69" s="18"/>
      <c r="C69" s="19"/>
      <c r="D69" s="19"/>
      <c r="E69" s="19"/>
      <c r="F69" s="19"/>
      <c r="G69" s="19"/>
      <c r="H69" s="19"/>
      <c r="I69" s="19"/>
    </row>
    <row r="70" spans="1:9" ht="15.75">
      <c r="A70" s="17"/>
      <c r="B70" s="18"/>
      <c r="C70" s="19"/>
      <c r="D70" s="19"/>
      <c r="E70" s="19"/>
      <c r="F70" s="19"/>
      <c r="G70" s="19"/>
      <c r="H70" s="19"/>
      <c r="I70" s="19"/>
    </row>
    <row r="71" spans="1:9" ht="15.75">
      <c r="A71" s="17"/>
      <c r="B71" s="18"/>
      <c r="C71" s="19"/>
      <c r="D71" s="19"/>
      <c r="E71" s="19"/>
      <c r="F71" s="19"/>
      <c r="G71" s="19"/>
      <c r="H71" s="19"/>
      <c r="I71" s="19"/>
    </row>
    <row r="72" spans="1:9" ht="15.75">
      <c r="A72" s="17"/>
      <c r="B72" s="18"/>
      <c r="C72" s="19"/>
      <c r="D72" s="19"/>
      <c r="E72" s="19"/>
      <c r="F72" s="19"/>
      <c r="G72" s="19"/>
      <c r="H72" s="19"/>
      <c r="I72" s="19"/>
    </row>
    <row r="73" ht="15.75">
      <c r="A73" s="17"/>
    </row>
    <row r="74" ht="15.75">
      <c r="A74" s="1"/>
    </row>
    <row r="75" ht="15.75">
      <c r="A75" s="17"/>
    </row>
    <row r="76" ht="15.75">
      <c r="A76" s="1"/>
    </row>
    <row r="77" ht="15.75">
      <c r="A77" s="21"/>
    </row>
    <row r="78" ht="15.75">
      <c r="A78" s="1"/>
    </row>
  </sheetData>
  <sheetProtection/>
  <mergeCells count="92">
    <mergeCell ref="A7:J7"/>
    <mergeCell ref="A8:J8"/>
    <mergeCell ref="A9:J9"/>
    <mergeCell ref="A10:J10"/>
    <mergeCell ref="A1:J1"/>
    <mergeCell ref="G2:J2"/>
    <mergeCell ref="A3:J3"/>
    <mergeCell ref="A4:J4"/>
    <mergeCell ref="A5:J5"/>
    <mergeCell ref="A6:J6"/>
    <mergeCell ref="A11:J11"/>
    <mergeCell ref="A12:J12"/>
    <mergeCell ref="A13:J13"/>
    <mergeCell ref="E22:F22"/>
    <mergeCell ref="G22:H22"/>
    <mergeCell ref="A14:J14"/>
    <mergeCell ref="A15:J15"/>
    <mergeCell ref="J22:J23"/>
    <mergeCell ref="A16:J16"/>
    <mergeCell ref="A17:J17"/>
    <mergeCell ref="E18:F18"/>
    <mergeCell ref="G18:J18"/>
    <mergeCell ref="I22:I23"/>
    <mergeCell ref="C24:I24"/>
    <mergeCell ref="A27:F27"/>
    <mergeCell ref="B18:D18"/>
    <mergeCell ref="A20:J20"/>
    <mergeCell ref="A21:J21"/>
    <mergeCell ref="A22:A23"/>
    <mergeCell ref="B22:B23"/>
    <mergeCell ref="C22:C23"/>
    <mergeCell ref="D22:D23"/>
    <mergeCell ref="C28:I28"/>
    <mergeCell ref="A31:F31"/>
    <mergeCell ref="A32:J32"/>
    <mergeCell ref="E33:F33"/>
    <mergeCell ref="G33:H33"/>
    <mergeCell ref="I33:J33"/>
    <mergeCell ref="E34:F34"/>
    <mergeCell ref="G34:H34"/>
    <mergeCell ref="I34:J34"/>
    <mergeCell ref="E35:F35"/>
    <mergeCell ref="G35:H35"/>
    <mergeCell ref="I35:J35"/>
    <mergeCell ref="E36:F36"/>
    <mergeCell ref="G36:H36"/>
    <mergeCell ref="I36:J36"/>
    <mergeCell ref="A37:C37"/>
    <mergeCell ref="E37:F37"/>
    <mergeCell ref="G37:H37"/>
    <mergeCell ref="I37:J37"/>
    <mergeCell ref="E38:F38"/>
    <mergeCell ref="G38:H38"/>
    <mergeCell ref="I38:J38"/>
    <mergeCell ref="E39:F39"/>
    <mergeCell ref="G39:H39"/>
    <mergeCell ref="I39:J39"/>
    <mergeCell ref="E40:F40"/>
    <mergeCell ref="G40:H40"/>
    <mergeCell ref="I40:J40"/>
    <mergeCell ref="I41:J41"/>
    <mergeCell ref="A42:C42"/>
    <mergeCell ref="E42:F42"/>
    <mergeCell ref="G42:H42"/>
    <mergeCell ref="I42:J42"/>
    <mergeCell ref="E41:F41"/>
    <mergeCell ref="G41:H41"/>
    <mergeCell ref="A43:J43"/>
    <mergeCell ref="G44:H44"/>
    <mergeCell ref="I44:J44"/>
    <mergeCell ref="D45:D47"/>
    <mergeCell ref="G45:H45"/>
    <mergeCell ref="I45:J45"/>
    <mergeCell ref="G46:H46"/>
    <mergeCell ref="I46:J46"/>
    <mergeCell ref="G47:H47"/>
    <mergeCell ref="I47:J47"/>
    <mergeCell ref="A48:C48"/>
    <mergeCell ref="G48:H48"/>
    <mergeCell ref="I48:J48"/>
    <mergeCell ref="A49:F49"/>
    <mergeCell ref="G49:H49"/>
    <mergeCell ref="I49:J49"/>
    <mergeCell ref="A60:J60"/>
    <mergeCell ref="A51:J51"/>
    <mergeCell ref="A52:J52"/>
    <mergeCell ref="A54:J54"/>
    <mergeCell ref="A55:J55"/>
    <mergeCell ref="A56:J56"/>
    <mergeCell ref="A57:J57"/>
    <mergeCell ref="A58:J58"/>
    <mergeCell ref="A59:J59"/>
  </mergeCells>
  <printOptions horizontalCentered="1"/>
  <pageMargins left="0.1968503937007874" right="0.1968503937007874" top="0.31496062992125984" bottom="0.6692913385826772" header="0.31496062992125984" footer="0.2755905511811024"/>
  <pageSetup fitToHeight="0" fitToWidth="1" horizontalDpi="600" verticalDpi="600" orientation="landscape" paperSize="9" scale="70"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cp:lastPrinted>2023-09-06T07:29:31Z</cp:lastPrinted>
  <dcterms:created xsi:type="dcterms:W3CDTF">2010-04-12T05:27:46Z</dcterms:created>
  <dcterms:modified xsi:type="dcterms:W3CDTF">2023-09-18T07:52:26Z</dcterms:modified>
  <cp:category/>
  <cp:version/>
  <cp:contentType/>
  <cp:contentStatus/>
</cp:coreProperties>
</file>