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kazantseva\Desktop\тендеры\К-2026-37 Приобретение рабочих перчаток\2 На сайт\"/>
    </mc:Choice>
  </mc:AlternateContent>
  <bookViews>
    <workbookView xWindow="0" yWindow="0" windowWidth="28800" windowHeight="12435"/>
  </bookViews>
  <sheets>
    <sheet name="1" sheetId="1" r:id="rId1"/>
  </sheets>
  <definedNames>
    <definedName name="_xlnm._FilterDatabase" localSheetId="0" hidden="1">'1'!$B$15:$D$19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0" i="1" l="1"/>
  <c r="H18" i="1"/>
  <c r="H19" i="1"/>
  <c r="H17" i="1" l="1"/>
  <c r="H16" i="1"/>
  <c r="A9" i="1"/>
  <c r="H22" i="1" l="1"/>
  <c r="H21" i="1" s="1"/>
</calcChain>
</file>

<file path=xl/sharedStrings.xml><?xml version="1.0" encoding="utf-8"?>
<sst xmlns="http://schemas.openxmlformats.org/spreadsheetml/2006/main" count="40" uniqueCount="36">
  <si>
    <r>
      <t xml:space="preserve">Наименование
</t>
    </r>
    <r>
      <rPr>
        <b/>
        <sz val="11"/>
        <color theme="1"/>
        <rFont val="Times New Roman"/>
        <family val="1"/>
        <charset val="204"/>
      </rPr>
      <t>Item Name</t>
    </r>
  </si>
  <si>
    <r>
      <t xml:space="preserve">Ед изм.
</t>
    </r>
    <r>
      <rPr>
        <b/>
        <sz val="11"/>
        <color theme="1"/>
        <rFont val="Times New Roman"/>
        <family val="1"/>
        <charset val="204"/>
      </rPr>
      <t>UoM</t>
    </r>
  </si>
  <si>
    <r>
      <t xml:space="preserve">Количество
</t>
    </r>
    <r>
      <rPr>
        <b/>
        <sz val="11"/>
        <color theme="1"/>
        <rFont val="Times New Roman"/>
        <family val="1"/>
        <charset val="204"/>
      </rPr>
      <t>Quantity</t>
    </r>
  </si>
  <si>
    <t>Приложение / Attachment  No. 1</t>
  </si>
  <si>
    <t xml:space="preserve"> (наименование тендера/name of the tender)</t>
  </si>
  <si>
    <t>(наименование организации-участника тендера/name of the bidder)</t>
  </si>
  <si>
    <t xml:space="preserve">Итого без НДС/ Total cost (RUB)  without VAT </t>
  </si>
  <si>
    <t xml:space="preserve">Итого с НДС/ Total cost (RUB)  with VAT </t>
  </si>
  <si>
    <t>3.     Условия оплаты: 100% в течение 30 календарных дней по факту поставки товара на станцию назначения / 100% within 30 calendar days upon delivery of goods to the station.</t>
  </si>
  <si>
    <t>4. Срок поставки предлагаемый нами ________________________________</t>
  </si>
  <si>
    <t xml:space="preserve">5. Транспортные расходы включены в стоимость Товара. Доставка Товара до склада ООО «Норд Империал», находящегося по адресу: г.Томск, пер. Мостовой, 7 / Transportation costs are included into the price of Goods. Delivery of Goods to the warehouse of LLC Nord Imperial, located at the following address: Tomsk, per. Mostovoi, 7 </t>
  </si>
  <si>
    <t>6. Тара невозвратная, стоимость тары включена в стоимость Товара / The packaging is non-refundable, the cost of packaging is included into the price of Goods.</t>
  </si>
  <si>
    <r>
      <t>7.</t>
    </r>
    <r>
      <rPr>
        <sz val="11"/>
        <color indexed="8"/>
        <rFont val="Times New Roman"/>
        <family val="1"/>
        <charset val="204"/>
      </rPr>
      <t>     ____________________________________________________________________________________________________________.</t>
    </r>
  </si>
  <si>
    <t>(предложения участника тендера по условиям, определенным в тендерной документации / bidder’s offer under terms, stipulated in the tender documents)</t>
  </si>
  <si>
    <t>8.     Если наши предложения, изложенные выше, будут приняты, мы берем на себя обязательство обеспечить поставку по предмету тендера на условиях, изложенных в тендерной документации и согласны заключить договор на поставку по предмету тендера в установленные Вами сроки./ If our bids, listed above, are accepted, we shall undertake to execute the ensure delivery under the tender on the terms, listed in the tender documents, and shall agree to make a contract for execution of delivery under the tender within the time period stipulated by you.</t>
  </si>
  <si>
    <t>9.   Все условия настоящего коммерческого предложения остаются в силе и являются для нас обязательными в течение 60 календарных дней, начиная с дня предоставления коммерческого предложения./All terms of this commercial offer shall remain in force and obligatory for us within 60 calendar days starting from the day of provision of the commercial offer.</t>
  </si>
  <si>
    <t>10.     Мы понимаем, что Вы вправе не принимать к рассмотрению любое из полученных коммерческих предложений, в случае его несоответствия требованиям тендерной документации, а также отменить тендер на любой его стадии, в том числе и после выбора победителя. /We understand that you have the right not to accept any of the received commercial offers for consideration if it does not comply with requirements of the tender documents, as well as to cancel the tender at any of its stages, even after the winner has been selected.</t>
  </si>
  <si>
    <t>Должность/ Position</t>
  </si>
  <si>
    <t>Ф.И.О./Full name</t>
  </si>
  <si>
    <t>Дата  / Date</t>
  </si>
  <si>
    <r>
      <t xml:space="preserve">Цена за ед.изм. в руб. без НДС / 
</t>
    </r>
    <r>
      <rPr>
        <b/>
        <sz val="11"/>
        <color theme="1"/>
        <rFont val="Times New Roman"/>
        <family val="1"/>
        <charset val="204"/>
      </rPr>
      <t>Price per unit in RUB without VAT</t>
    </r>
  </si>
  <si>
    <r>
      <t xml:space="preserve">Общая стоимость в руб., без НДС / 
</t>
    </r>
    <r>
      <rPr>
        <b/>
        <sz val="11"/>
        <color theme="1"/>
        <rFont val="Times New Roman"/>
        <family val="1"/>
        <charset val="204"/>
      </rPr>
      <t xml:space="preserve">Total cost in RUB without VAT </t>
    </r>
  </si>
  <si>
    <r>
      <t>1.</t>
    </r>
    <r>
      <rPr>
        <sz val="11"/>
        <color indexed="8"/>
        <rFont val="Times New Roman"/>
        <family val="1"/>
        <charset val="204"/>
      </rPr>
      <t xml:space="preserve">     Изучив приглашение к участию в тендере, техническое задание и другую тендерную документацию, предоставленную нам для участия в тендере / 
</t>
    </r>
    <r>
      <rPr>
        <b/>
        <sz val="11"/>
        <color indexed="8"/>
        <rFont val="Times New Roman"/>
        <family val="1"/>
        <charset val="204"/>
      </rPr>
      <t>1. Having studied the invitation for participation in the tender, technical assignment and other tender documents provided to us for participation in the tender for</t>
    </r>
  </si>
  <si>
    <r>
      <t xml:space="preserve">сообщает о согласии участвовать в тендере на условиях, установленных в вышеуказанных документах и, в случае признания нас победителями тендера, подписать договор на поставку по предмету тендера в соответствии с известными нам требованиями тендерной документации и на условиях, которые мы назвали в настоящем предложении </t>
    </r>
    <r>
      <rPr>
        <b/>
        <sz val="11"/>
        <color indexed="8"/>
        <rFont val="Times New Roman"/>
        <family val="1"/>
        <charset val="204"/>
      </rPr>
      <t>/ hereby informs about its agreement to participate in the tender on the terms, stipulated in the above documents and, in case of deeming us the winner of the tender, to be awarded a contract for execution of delivery under the subject of the tender in accordance with the tender document requirements known to us and on the terms that we have listed in this attachment.</t>
    </r>
  </si>
  <si>
    <r>
      <t>2.</t>
    </r>
    <r>
      <rPr>
        <sz val="11"/>
        <color indexed="8"/>
        <rFont val="Times New Roman"/>
        <family val="1"/>
        <charset val="204"/>
      </rPr>
      <t>     Общая стоимость нашего коммерческого предложения составляет/Total cost of our price bid is:</t>
    </r>
  </si>
  <si>
    <t>НДС / VAT   %</t>
  </si>
  <si>
    <r>
      <t xml:space="preserve">Наименование предлагаемого товара
</t>
    </r>
    <r>
      <rPr>
        <b/>
        <sz val="11"/>
        <color theme="1"/>
        <rFont val="Times New Roman"/>
        <family val="1"/>
        <charset val="204"/>
      </rPr>
      <t>Name of the proposed product</t>
    </r>
  </si>
  <si>
    <t>Генеральному директору ООО «Норд Империал» /General Director of LLC Nord Imperial</t>
  </si>
  <si>
    <t>А.В. Бакланову /А.V. Baklanov</t>
  </si>
  <si>
    <t>пара</t>
  </si>
  <si>
    <t>Приобретение рабочих перчаток / Purchase of work gloves</t>
  </si>
  <si>
    <t>для участия в тендере №К-2026-37
Price bid for participation in the tender №К-2026-37</t>
  </si>
  <si>
    <t>Перчатки трикотажные (утепляющие вкладыши) Перчатки полушерстяные Сибшнур серые 55 гр 101  либо аналог /Sibshnur grey semi-wool gloves, 55g (101)</t>
  </si>
  <si>
    <t>Трикотажные перчатки с точечным покрытием ВОЛГА ПОЛИМЕР ХБ+ПВХ, 10 класс, 5 нитей, 10 пар Т1732 либо аналог /Volga Polymer cotton/PVC work gloves, gauge 10, 5-thread, 10 pairs (T1732)</t>
  </si>
  <si>
    <t>Нитриловые перчатки DIGGERMAN КП ВИ-пер31810 либо аналог/ Diggerman nitrile gloves (VI-per31810)</t>
  </si>
  <si>
    <t xml:space="preserve">Перчатки утепленные HOEGERT TECHNIK DIRK с латексным покрытием синие 10 HT5K778-10 либо аналог /Hoegert Technik Dirk insulated gloves, blue, latex-coated, size 10 (HT5K778-10)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</si>
</sst>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1"/>
      <color theme="1"/>
      <name val="Times New Roman"/>
      <family val="1"/>
      <charset val="204"/>
    </font>
    <font>
      <sz val="11"/>
      <name val="Times New Roman"/>
      <family val="1"/>
      <charset val="204"/>
    </font>
    <font>
      <b/>
      <sz val="11"/>
      <name val="Times New Roman"/>
      <family val="1"/>
      <charset val="204"/>
    </font>
    <font>
      <sz val="11"/>
      <color indexed="8"/>
      <name val="Times New Roman"/>
      <family val="1"/>
      <charset val="204"/>
    </font>
    <font>
      <sz val="12"/>
      <color theme="1"/>
      <name val="Times New Roman"/>
      <family val="1"/>
      <charset val="204"/>
    </font>
    <font>
      <i/>
      <sz val="11"/>
      <color theme="1"/>
      <name val="Times New Roman"/>
      <family val="1"/>
      <charset val="204"/>
    </font>
    <font>
      <sz val="11"/>
      <color indexed="8"/>
      <name val="Calibri"/>
      <family val="2"/>
      <charset val="204"/>
    </font>
    <font>
      <sz val="11"/>
      <name val="Calibri"/>
      <family val="2"/>
      <charset val="204"/>
      <scheme val="minor"/>
    </font>
    <font>
      <b/>
      <sz val="11"/>
      <color indexed="8"/>
      <name val="Times New Roman"/>
      <family val="1"/>
      <charset val="204"/>
    </font>
    <font>
      <b/>
      <u/>
      <sz val="11"/>
      <color indexed="8"/>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9" fillId="0" borderId="0"/>
  </cellStyleXfs>
  <cellXfs count="55">
    <xf numFmtId="0" fontId="0" fillId="0" borderId="0" xfId="0"/>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Fill="1"/>
    <xf numFmtId="0" fontId="8" fillId="0" borderId="0" xfId="0" applyFont="1" applyFill="1" applyAlignment="1">
      <alignment horizontal="left" vertical="center"/>
    </xf>
    <xf numFmtId="0" fontId="10" fillId="0" borderId="0" xfId="0" applyFont="1" applyFill="1"/>
    <xf numFmtId="0" fontId="2" fillId="0" borderId="0" xfId="0" applyFont="1" applyFill="1" applyAlignment="1">
      <alignment horizontal="justify"/>
    </xf>
    <xf numFmtId="0" fontId="2" fillId="0" borderId="0" xfId="0" applyFont="1" applyFill="1" applyAlignment="1">
      <alignment horizontal="center" vertical="top"/>
    </xf>
    <xf numFmtId="0" fontId="2" fillId="0" borderId="0" xfId="0" applyFont="1" applyFill="1" applyAlignment="1">
      <alignment horizontal="left" indent="3"/>
    </xf>
    <xf numFmtId="0" fontId="0" fillId="0" borderId="0" xfId="0" applyFill="1" applyAlignment="1"/>
    <xf numFmtId="0" fontId="2" fillId="0" borderId="0" xfId="0" applyFont="1" applyFill="1" applyAlignment="1"/>
    <xf numFmtId="0" fontId="7" fillId="0" borderId="0" xfId="0" applyFont="1" applyFill="1"/>
    <xf numFmtId="0" fontId="2" fillId="0" borderId="3" xfId="0" applyFont="1" applyFill="1" applyBorder="1" applyAlignment="1">
      <alignment horizontal="justify" wrapText="1"/>
    </xf>
    <xf numFmtId="0" fontId="2" fillId="0" borderId="3" xfId="0" applyFont="1" applyFill="1" applyBorder="1" applyAlignment="1">
      <alignment wrapText="1"/>
    </xf>
    <xf numFmtId="0" fontId="2" fillId="0" borderId="0" xfId="0" applyFont="1" applyFill="1" applyBorder="1" applyAlignment="1">
      <alignment wrapText="1"/>
    </xf>
    <xf numFmtId="0" fontId="2" fillId="0" borderId="0" xfId="0" applyFont="1" applyFill="1" applyAlignment="1">
      <alignment horizontal="left" indent="5"/>
    </xf>
    <xf numFmtId="0" fontId="2" fillId="0" borderId="0" xfId="0" applyFont="1" applyFill="1" applyAlignment="1">
      <alignment horizontal="justify" vertical="top" wrapText="1"/>
    </xf>
    <xf numFmtId="0" fontId="2" fillId="0" borderId="0" xfId="0" applyFont="1" applyFill="1"/>
    <xf numFmtId="0" fontId="0" fillId="0" borderId="0" xfId="0" applyFont="1" applyFill="1"/>
    <xf numFmtId="0" fontId="6" fillId="0" borderId="0" xfId="0" applyFont="1" applyFill="1" applyAlignment="1">
      <alignment horizontal="left"/>
    </xf>
    <xf numFmtId="0" fontId="6" fillId="0" borderId="0" xfId="0" applyFont="1" applyFill="1" applyBorder="1" applyAlignment="1">
      <alignment horizontal="left" vertical="center"/>
    </xf>
    <xf numFmtId="0" fontId="2" fillId="0" borderId="0" xfId="0" applyFont="1" applyFill="1" applyAlignment="1">
      <alignment horizontal="left" vertical="center"/>
    </xf>
    <xf numFmtId="9" fontId="2" fillId="2" borderId="1" xfId="1" applyFont="1" applyFill="1" applyBorder="1" applyAlignment="1">
      <alignment vertical="center"/>
    </xf>
    <xf numFmtId="4" fontId="2"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0" fontId="2" fillId="0" borderId="0" xfId="0" applyFont="1" applyFill="1" applyAlignment="1">
      <alignment horizontal="right" vertical="center"/>
    </xf>
    <xf numFmtId="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0" xfId="0" applyFont="1" applyFill="1" applyAlignment="1">
      <alignment horizontal="left" vertical="center" wrapText="1"/>
    </xf>
    <xf numFmtId="0" fontId="2" fillId="0" borderId="3" xfId="0" applyFont="1" applyFill="1" applyBorder="1" applyAlignment="1">
      <alignment horizontal="center" wrapText="1"/>
    </xf>
    <xf numFmtId="0" fontId="2" fillId="0" borderId="0" xfId="0" applyFont="1" applyFill="1" applyBorder="1" applyAlignment="1">
      <alignment horizontal="center"/>
    </xf>
    <xf numFmtId="0" fontId="4"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6" fillId="0" borderId="2" xfId="0" applyFont="1" applyFill="1" applyBorder="1" applyAlignment="1">
      <alignment horizontal="center"/>
    </xf>
    <xf numFmtId="0" fontId="2" fillId="0" borderId="3" xfId="0" applyFont="1" applyFill="1" applyBorder="1" applyAlignment="1">
      <alignment horizontal="center"/>
    </xf>
    <xf numFmtId="0" fontId="2" fillId="0" borderId="0" xfId="0" applyFont="1" applyFill="1" applyAlignment="1">
      <alignment horizontal="justify"/>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2" fillId="0" borderId="1" xfId="0" applyFont="1" applyBorder="1" applyAlignment="1">
      <alignment horizontal="right" vertical="center"/>
    </xf>
    <xf numFmtId="0" fontId="2" fillId="0" borderId="0" xfId="0" applyFont="1" applyFill="1" applyAlignment="1">
      <alignment horizontal="right" vertical="center"/>
    </xf>
    <xf numFmtId="0" fontId="2" fillId="0" borderId="0" xfId="0" applyFont="1" applyFill="1" applyAlignment="1">
      <alignment horizontal="right" vertical="center" wrapText="1"/>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0" xfId="0" applyFont="1" applyFill="1" applyAlignment="1">
      <alignment horizontal="left" vertical="center" wrapText="1"/>
    </xf>
    <xf numFmtId="0" fontId="2" fillId="0" borderId="0" xfId="0" applyFont="1" applyFill="1" applyAlignment="1">
      <alignment horizontal="left"/>
    </xf>
    <xf numFmtId="0" fontId="2" fillId="0" borderId="0" xfId="0" applyFont="1" applyFill="1" applyAlignment="1">
      <alignment horizontal="center" vertical="center"/>
    </xf>
  </cellXfs>
  <cellStyles count="3">
    <cellStyle name="Обычный" xfId="0" builtinId="0"/>
    <cellStyle name="Обычный 2" xfId="2"/>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tabSelected="1" topLeftCell="A7" zoomScale="84" zoomScaleNormal="84" workbookViewId="0">
      <selection activeCell="F18" sqref="F18"/>
    </sheetView>
  </sheetViews>
  <sheetFormatPr defaultRowHeight="15" x14ac:dyDescent="0.25"/>
  <cols>
    <col min="1" max="1" width="4" style="3" customWidth="1"/>
    <col min="2" max="2" width="7.5703125" style="1" customWidth="1"/>
    <col min="3" max="3" width="82.5703125" style="2" customWidth="1"/>
    <col min="4" max="5" width="19" style="3" customWidth="1"/>
    <col min="6" max="6" width="48.5703125" style="3" customWidth="1"/>
    <col min="7" max="7" width="22.140625" style="3" customWidth="1"/>
    <col min="8" max="8" width="24.5703125" style="3" customWidth="1"/>
    <col min="9" max="16384" width="9.140625" style="3"/>
  </cols>
  <sheetData>
    <row r="1" spans="1:8" s="22" customFormat="1" ht="33.75" customHeight="1" x14ac:dyDescent="0.25">
      <c r="A1" s="47" t="s">
        <v>3</v>
      </c>
      <c r="B1" s="47"/>
      <c r="C1" s="47"/>
      <c r="D1" s="47"/>
      <c r="E1" s="47"/>
      <c r="F1" s="47"/>
      <c r="G1" s="47"/>
      <c r="H1" s="47"/>
    </row>
    <row r="2" spans="1:8" s="22" customFormat="1" ht="29.25" customHeight="1" x14ac:dyDescent="0.25">
      <c r="A2" s="23"/>
      <c r="B2" s="8"/>
      <c r="C2" s="24"/>
      <c r="D2" s="24"/>
      <c r="E2" s="24"/>
      <c r="F2" s="25"/>
      <c r="G2" s="48" t="s">
        <v>27</v>
      </c>
      <c r="H2" s="48"/>
    </row>
    <row r="3" spans="1:8" s="22" customFormat="1" ht="27.75" customHeight="1" x14ac:dyDescent="0.25">
      <c r="A3" s="23"/>
      <c r="B3" s="33"/>
      <c r="C3" s="24"/>
      <c r="D3" s="24"/>
      <c r="E3" s="24"/>
      <c r="F3" s="25"/>
      <c r="G3" s="25"/>
      <c r="H3" s="29" t="s">
        <v>28</v>
      </c>
    </row>
    <row r="4" spans="1:8" s="22" customFormat="1" x14ac:dyDescent="0.25">
      <c r="A4" s="54"/>
      <c r="B4" s="54"/>
      <c r="C4" s="54"/>
      <c r="D4" s="54"/>
      <c r="E4" s="54"/>
      <c r="F4" s="54"/>
      <c r="G4" s="54"/>
    </row>
    <row r="5" spans="1:8" s="22" customFormat="1" ht="45.75" customHeight="1" x14ac:dyDescent="0.25">
      <c r="A5" s="36" t="s">
        <v>31</v>
      </c>
      <c r="B5" s="36"/>
      <c r="C5" s="36"/>
      <c r="D5" s="36"/>
      <c r="E5" s="36"/>
      <c r="F5" s="36"/>
      <c r="G5" s="36"/>
      <c r="H5" s="36"/>
    </row>
    <row r="6" spans="1:8" s="22" customFormat="1" ht="27.75" customHeight="1" x14ac:dyDescent="0.25">
      <c r="A6" s="37" t="s">
        <v>30</v>
      </c>
      <c r="B6" s="37"/>
      <c r="C6" s="37"/>
      <c r="D6" s="37"/>
      <c r="E6" s="37"/>
      <c r="F6" s="37"/>
      <c r="G6" s="37"/>
      <c r="H6" s="37"/>
    </row>
    <row r="7" spans="1:8" s="22" customFormat="1" x14ac:dyDescent="0.25">
      <c r="A7" s="35" t="s">
        <v>4</v>
      </c>
      <c r="B7" s="35"/>
      <c r="C7" s="35"/>
      <c r="D7" s="35"/>
      <c r="E7" s="35"/>
      <c r="F7" s="35"/>
      <c r="G7" s="35"/>
      <c r="H7" s="35"/>
    </row>
    <row r="8" spans="1:8" s="22" customFormat="1" ht="51" customHeight="1" x14ac:dyDescent="0.25">
      <c r="A8" s="38" t="s">
        <v>22</v>
      </c>
      <c r="B8" s="38"/>
      <c r="C8" s="38"/>
      <c r="D8" s="38"/>
      <c r="E8" s="38"/>
      <c r="F8" s="38"/>
      <c r="G8" s="38"/>
      <c r="H8" s="38"/>
    </row>
    <row r="9" spans="1:8" s="22" customFormat="1" ht="21.75" customHeight="1" x14ac:dyDescent="0.25">
      <c r="A9" s="39" t="str">
        <f>A6</f>
        <v>Приобретение рабочих перчаток / Purchase of work gloves</v>
      </c>
      <c r="B9" s="39"/>
      <c r="C9" s="39"/>
      <c r="D9" s="39"/>
      <c r="E9" s="39"/>
      <c r="F9" s="39"/>
      <c r="G9" s="39"/>
      <c r="H9" s="39"/>
    </row>
    <row r="10" spans="1:8" s="22" customFormat="1" x14ac:dyDescent="0.25">
      <c r="A10" s="40" t="s">
        <v>4</v>
      </c>
      <c r="B10" s="40"/>
      <c r="C10" s="40"/>
      <c r="D10" s="40"/>
      <c r="E10" s="40"/>
      <c r="F10" s="40"/>
      <c r="G10" s="40"/>
      <c r="H10" s="40"/>
    </row>
    <row r="11" spans="1:8" s="22" customFormat="1" ht="42" customHeight="1" x14ac:dyDescent="0.25">
      <c r="A11" s="41"/>
      <c r="B11" s="41"/>
      <c r="C11" s="41"/>
      <c r="D11" s="41"/>
      <c r="E11" s="41"/>
      <c r="F11" s="41"/>
      <c r="G11" s="41"/>
      <c r="H11" s="41"/>
    </row>
    <row r="12" spans="1:8" s="22" customFormat="1" ht="18" customHeight="1" x14ac:dyDescent="0.25">
      <c r="A12" s="42" t="s">
        <v>5</v>
      </c>
      <c r="B12" s="42"/>
      <c r="C12" s="42"/>
      <c r="D12" s="42"/>
      <c r="E12" s="42"/>
      <c r="F12" s="42"/>
      <c r="G12" s="42"/>
      <c r="H12" s="42"/>
    </row>
    <row r="13" spans="1:8" s="22" customFormat="1" ht="66" customHeight="1" x14ac:dyDescent="0.25">
      <c r="A13" s="52" t="s">
        <v>23</v>
      </c>
      <c r="B13" s="52"/>
      <c r="C13" s="52"/>
      <c r="D13" s="52"/>
      <c r="E13" s="52"/>
      <c r="F13" s="52"/>
      <c r="G13" s="52"/>
      <c r="H13" s="52"/>
    </row>
    <row r="14" spans="1:8" s="22" customFormat="1" ht="36.75" customHeight="1" x14ac:dyDescent="0.25">
      <c r="A14" s="53" t="s">
        <v>24</v>
      </c>
      <c r="B14" s="53"/>
      <c r="C14" s="53"/>
      <c r="D14" s="53"/>
      <c r="E14" s="53"/>
      <c r="F14" s="53"/>
      <c r="G14" s="53"/>
      <c r="H14" s="53"/>
    </row>
    <row r="15" spans="1:8" ht="69.75" customHeight="1" x14ac:dyDescent="0.25">
      <c r="B15" s="4"/>
      <c r="C15" s="4" t="s">
        <v>0</v>
      </c>
      <c r="D15" s="4" t="s">
        <v>1</v>
      </c>
      <c r="E15" s="4" t="s">
        <v>2</v>
      </c>
      <c r="F15" s="4" t="s">
        <v>26</v>
      </c>
      <c r="G15" s="4" t="s">
        <v>20</v>
      </c>
      <c r="H15" s="4" t="s">
        <v>21</v>
      </c>
    </row>
    <row r="16" spans="1:8" ht="48.75" customHeight="1" x14ac:dyDescent="0.25">
      <c r="B16" s="5">
        <v>1</v>
      </c>
      <c r="C16" s="6" t="s">
        <v>32</v>
      </c>
      <c r="D16" s="4" t="s">
        <v>29</v>
      </c>
      <c r="E16" s="4">
        <v>330</v>
      </c>
      <c r="F16" s="4"/>
      <c r="G16" s="32"/>
      <c r="H16" s="30">
        <f>G16*E16</f>
        <v>0</v>
      </c>
    </row>
    <row r="17" spans="1:8" ht="60.75" customHeight="1" x14ac:dyDescent="0.25">
      <c r="B17" s="5">
        <v>2</v>
      </c>
      <c r="C17" s="6" t="s">
        <v>33</v>
      </c>
      <c r="D17" s="31" t="s">
        <v>29</v>
      </c>
      <c r="E17" s="31">
        <v>660</v>
      </c>
      <c r="F17" s="31"/>
      <c r="G17" s="32"/>
      <c r="H17" s="32">
        <f>G17*E17</f>
        <v>0</v>
      </c>
    </row>
    <row r="18" spans="1:8" ht="42.75" customHeight="1" x14ac:dyDescent="0.25">
      <c r="B18" s="5">
        <v>3</v>
      </c>
      <c r="C18" s="6" t="s">
        <v>34</v>
      </c>
      <c r="D18" s="31" t="s">
        <v>29</v>
      </c>
      <c r="E18" s="31">
        <v>420</v>
      </c>
      <c r="F18" s="31"/>
      <c r="G18" s="32"/>
      <c r="H18" s="32">
        <f t="shared" ref="H18:H19" si="0">G18*E18</f>
        <v>0</v>
      </c>
    </row>
    <row r="19" spans="1:8" ht="49.5" customHeight="1" x14ac:dyDescent="0.25">
      <c r="B19" s="5">
        <v>4</v>
      </c>
      <c r="C19" s="6" t="s">
        <v>35</v>
      </c>
      <c r="D19" s="31" t="s">
        <v>29</v>
      </c>
      <c r="E19" s="31">
        <v>330</v>
      </c>
      <c r="F19" s="31"/>
      <c r="G19" s="32"/>
      <c r="H19" s="32">
        <f t="shared" si="0"/>
        <v>0</v>
      </c>
    </row>
    <row r="20" spans="1:8" ht="28.5" customHeight="1" x14ac:dyDescent="0.25">
      <c r="B20" s="46" t="s">
        <v>6</v>
      </c>
      <c r="C20" s="46"/>
      <c r="D20" s="46"/>
      <c r="E20" s="46"/>
      <c r="F20" s="46"/>
      <c r="G20" s="46"/>
      <c r="H20" s="27">
        <f>SUM(H16:H19)</f>
        <v>0</v>
      </c>
    </row>
    <row r="21" spans="1:8" ht="31.5" customHeight="1" x14ac:dyDescent="0.25">
      <c r="B21" s="49" t="s">
        <v>25</v>
      </c>
      <c r="C21" s="50"/>
      <c r="D21" s="50"/>
      <c r="E21" s="50"/>
      <c r="F21" s="51"/>
      <c r="G21" s="26"/>
      <c r="H21" s="27">
        <f>H22-H20</f>
        <v>0</v>
      </c>
    </row>
    <row r="22" spans="1:8" ht="29.25" customHeight="1" x14ac:dyDescent="0.25">
      <c r="B22" s="46" t="s">
        <v>7</v>
      </c>
      <c r="C22" s="46"/>
      <c r="D22" s="46"/>
      <c r="E22" s="46"/>
      <c r="F22" s="46"/>
      <c r="G22" s="46"/>
      <c r="H22" s="28">
        <f>H20+H20*G21</f>
        <v>0</v>
      </c>
    </row>
    <row r="25" spans="1:8" s="9" customFormat="1" ht="35.25" customHeight="1" x14ac:dyDescent="0.25">
      <c r="A25" s="44" t="s">
        <v>8</v>
      </c>
      <c r="B25" s="44"/>
      <c r="C25" s="44"/>
      <c r="D25" s="44"/>
      <c r="E25" s="44"/>
      <c r="F25" s="44"/>
      <c r="G25" s="44"/>
      <c r="H25" s="44"/>
    </row>
    <row r="26" spans="1:8" s="9" customFormat="1" ht="39" customHeight="1" x14ac:dyDescent="0.25">
      <c r="A26" s="45" t="s">
        <v>9</v>
      </c>
      <c r="B26" s="45"/>
      <c r="C26" s="45"/>
      <c r="D26" s="45"/>
      <c r="E26" s="45"/>
      <c r="F26" s="45"/>
      <c r="G26" s="45"/>
      <c r="H26" s="45"/>
    </row>
    <row r="27" spans="1:8" s="9" customFormat="1" ht="55.5" customHeight="1" x14ac:dyDescent="0.25">
      <c r="A27" s="45" t="s">
        <v>10</v>
      </c>
      <c r="B27" s="45"/>
      <c r="C27" s="45"/>
      <c r="D27" s="45"/>
      <c r="E27" s="45"/>
      <c r="F27" s="45"/>
      <c r="G27" s="45"/>
      <c r="H27" s="45"/>
    </row>
    <row r="28" spans="1:8" s="9" customFormat="1" ht="37.5" customHeight="1" x14ac:dyDescent="0.25">
      <c r="A28" s="45" t="s">
        <v>11</v>
      </c>
      <c r="B28" s="45"/>
      <c r="C28" s="45"/>
      <c r="D28" s="45"/>
      <c r="E28" s="45"/>
      <c r="F28" s="45"/>
      <c r="G28" s="45"/>
      <c r="H28" s="45"/>
    </row>
    <row r="29" spans="1:8" s="7" customFormat="1" ht="37.5" customHeight="1" x14ac:dyDescent="0.25">
      <c r="A29" s="45" t="s">
        <v>12</v>
      </c>
      <c r="B29" s="45"/>
      <c r="C29" s="45"/>
      <c r="D29" s="45"/>
      <c r="E29" s="45"/>
      <c r="F29" s="45"/>
      <c r="G29" s="45"/>
      <c r="H29" s="45"/>
    </row>
    <row r="30" spans="1:8" s="7" customFormat="1" ht="20.25" customHeight="1" x14ac:dyDescent="0.25">
      <c r="A30" s="45" t="s">
        <v>13</v>
      </c>
      <c r="B30" s="45"/>
      <c r="C30" s="45"/>
      <c r="D30" s="45"/>
      <c r="E30" s="45"/>
      <c r="F30" s="45"/>
      <c r="G30" s="45"/>
      <c r="H30" s="45"/>
    </row>
    <row r="31" spans="1:8" s="7" customFormat="1" ht="58.5" customHeight="1" x14ac:dyDescent="0.25">
      <c r="A31" s="45" t="s">
        <v>14</v>
      </c>
      <c r="B31" s="45"/>
      <c r="C31" s="45"/>
      <c r="D31" s="45"/>
      <c r="E31" s="45"/>
      <c r="F31" s="45"/>
      <c r="G31" s="45"/>
      <c r="H31" s="45"/>
    </row>
    <row r="32" spans="1:8" s="7" customFormat="1" ht="42" customHeight="1" x14ac:dyDescent="0.25">
      <c r="A32" s="45" t="s">
        <v>15</v>
      </c>
      <c r="B32" s="45"/>
      <c r="C32" s="45"/>
      <c r="D32" s="45"/>
      <c r="E32" s="45"/>
      <c r="F32" s="45"/>
      <c r="G32" s="45"/>
      <c r="H32" s="45"/>
    </row>
    <row r="33" spans="1:8" s="7" customFormat="1" ht="54.75" customHeight="1" x14ac:dyDescent="0.25">
      <c r="A33" s="45" t="s">
        <v>16</v>
      </c>
      <c r="B33" s="45"/>
      <c r="C33" s="45"/>
      <c r="D33" s="45"/>
      <c r="E33" s="45"/>
      <c r="F33" s="45"/>
      <c r="G33" s="45"/>
      <c r="H33" s="45"/>
    </row>
    <row r="34" spans="1:8" s="7" customFormat="1" ht="42.75" customHeight="1" x14ac:dyDescent="0.25">
      <c r="A34" s="43"/>
      <c r="B34" s="43"/>
      <c r="C34" s="43"/>
      <c r="D34" s="10"/>
      <c r="E34" s="11"/>
      <c r="F34" s="12"/>
      <c r="G34" s="13"/>
    </row>
    <row r="35" spans="1:8" s="7" customFormat="1" x14ac:dyDescent="0.25">
      <c r="A35" s="10"/>
      <c r="B35" s="14"/>
      <c r="C35" s="14"/>
      <c r="D35" s="14"/>
      <c r="E35" s="11"/>
      <c r="F35" s="12"/>
      <c r="G35" s="13"/>
    </row>
    <row r="36" spans="1:8" s="7" customFormat="1" ht="15.75" x14ac:dyDescent="0.25">
      <c r="A36" s="10"/>
      <c r="B36" s="14"/>
      <c r="C36" s="14"/>
      <c r="D36" s="14"/>
      <c r="E36" s="11"/>
      <c r="F36" s="12"/>
      <c r="G36" s="15"/>
    </row>
    <row r="37" spans="1:8" s="7" customFormat="1" ht="15.75" x14ac:dyDescent="0.25">
      <c r="A37" s="10"/>
      <c r="B37" s="14"/>
      <c r="C37" s="14"/>
      <c r="D37" s="14"/>
      <c r="E37" s="11"/>
      <c r="F37" s="12"/>
      <c r="G37" s="15"/>
    </row>
    <row r="38" spans="1:8" s="7" customFormat="1" ht="21.75" customHeight="1" x14ac:dyDescent="0.25">
      <c r="A38" s="16"/>
      <c r="B38" s="34" t="s">
        <v>17</v>
      </c>
      <c r="C38" s="34"/>
      <c r="D38" s="17"/>
      <c r="E38" s="17"/>
      <c r="F38" s="17" t="s">
        <v>18</v>
      </c>
      <c r="G38" s="15"/>
    </row>
    <row r="39" spans="1:8" s="7" customFormat="1" ht="15.75" x14ac:dyDescent="0.25">
      <c r="A39" s="18"/>
      <c r="B39" s="20"/>
      <c r="C39" s="20"/>
      <c r="D39" s="21"/>
      <c r="E39" s="11"/>
      <c r="F39" s="19"/>
      <c r="G39" s="15"/>
    </row>
    <row r="40" spans="1:8" s="7" customFormat="1" ht="15.75" x14ac:dyDescent="0.25">
      <c r="A40" s="35" t="s">
        <v>19</v>
      </c>
      <c r="B40" s="35"/>
      <c r="C40" s="35"/>
      <c r="D40" s="21"/>
      <c r="E40" s="11"/>
      <c r="F40" s="19"/>
      <c r="G40" s="15"/>
    </row>
  </sheetData>
  <autoFilter ref="B15:D19"/>
  <mergeCells count="28">
    <mergeCell ref="A1:H1"/>
    <mergeCell ref="G2:H2"/>
    <mergeCell ref="B21:F21"/>
    <mergeCell ref="B20:G20"/>
    <mergeCell ref="A13:H13"/>
    <mergeCell ref="A14:H14"/>
    <mergeCell ref="A4:G4"/>
    <mergeCell ref="A30:H30"/>
    <mergeCell ref="A31:H31"/>
    <mergeCell ref="A32:H32"/>
    <mergeCell ref="A33:H33"/>
    <mergeCell ref="B22:G22"/>
    <mergeCell ref="B38:C38"/>
    <mergeCell ref="A40:C40"/>
    <mergeCell ref="A5:H5"/>
    <mergeCell ref="A6:H6"/>
    <mergeCell ref="A7:H7"/>
    <mergeCell ref="A8:H8"/>
    <mergeCell ref="A9:H9"/>
    <mergeCell ref="A10:H10"/>
    <mergeCell ref="A11:H11"/>
    <mergeCell ref="A12:H12"/>
    <mergeCell ref="A34:C34"/>
    <mergeCell ref="A25:H25"/>
    <mergeCell ref="A26:H26"/>
    <mergeCell ref="A27:H27"/>
    <mergeCell ref="A28:H28"/>
    <mergeCell ref="A29:H29"/>
  </mergeCells>
  <pageMargins left="0.19685039370078741" right="0.19685039370078741" top="0.19685039370078741" bottom="0.19685039370078741"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V. Kazantseva</dc:creator>
  <cp:lastModifiedBy>Irina V. Kazantseva</cp:lastModifiedBy>
  <dcterms:created xsi:type="dcterms:W3CDTF">2026-05-05T03:44:56Z</dcterms:created>
  <dcterms:modified xsi:type="dcterms:W3CDTF">2026-10-16T08:56:58Z</dcterms:modified>
</cp:coreProperties>
</file>